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sccd-my.sharepoint.com/personal/strong_john_sac_edu/Documents/Spring 2025/"/>
    </mc:Choice>
  </mc:AlternateContent>
  <xr:revisionPtr revIDLastSave="8" documentId="8_{4714C064-07F2-412E-99D0-DC544BD5E37F}" xr6:coauthVersionLast="47" xr6:coauthVersionMax="47" xr10:uidLastSave="{30FD297E-7172-4E68-8B53-3EA7C8E66DC8}"/>
  <bookViews>
    <workbookView xWindow="-110" yWindow="-110" windowWidth="19420" windowHeight="10300" firstSheet="1" activeTab="1" xr2:uid="{00000000-000D-0000-FFFF-FFFF00000000}"/>
  </bookViews>
  <sheets>
    <sheet name="Table 1" sheetId="1" r:id="rId1"/>
    <sheet name="Table 1 (2)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" i="2" l="1"/>
  <c r="AS4" i="2"/>
  <c r="AJ12" i="2"/>
  <c r="AL11" i="2"/>
  <c r="AL12" i="2"/>
  <c r="AL5" i="2"/>
  <c r="AL6" i="2"/>
  <c r="AL7" i="2"/>
  <c r="AL8" i="2"/>
  <c r="AL9" i="2"/>
  <c r="AL10" i="2"/>
  <c r="AJ5" i="2"/>
  <c r="AJ6" i="2"/>
  <c r="AJ7" i="2"/>
  <c r="AJ8" i="2"/>
  <c r="AJ9" i="2"/>
  <c r="AJ10" i="2"/>
  <c r="AJ11" i="2"/>
  <c r="AJ4" i="2"/>
  <c r="AS11" i="2"/>
  <c r="AT11" i="2" s="1"/>
  <c r="AU11" i="2" s="1"/>
  <c r="AS10" i="2"/>
  <c r="AT10" i="2" s="1"/>
  <c r="AU10" i="2" s="1"/>
  <c r="AS9" i="2"/>
  <c r="AT9" i="2" s="1"/>
  <c r="AU9" i="2" s="1"/>
  <c r="AS8" i="2"/>
  <c r="AT8" i="2" s="1"/>
  <c r="AU8" i="2" s="1"/>
  <c r="AS7" i="2"/>
  <c r="AT7" i="2" s="1"/>
  <c r="AU7" i="2" s="1"/>
  <c r="AS6" i="2"/>
  <c r="AT6" i="2" s="1"/>
  <c r="AU6" i="2" s="1"/>
  <c r="AS5" i="2"/>
  <c r="AT5" i="2" s="1"/>
  <c r="AU5" i="2" s="1"/>
  <c r="AS12" i="2" l="1"/>
  <c r="AT12" i="2" s="1"/>
  <c r="AU12" i="2" s="1"/>
  <c r="AT4" i="2"/>
  <c r="AU4" i="2" s="1"/>
  <c r="AP12" i="1" l="1"/>
  <c r="AP5" i="1"/>
  <c r="AP6" i="1"/>
  <c r="AP7" i="1"/>
  <c r="AP8" i="1"/>
  <c r="AP9" i="1"/>
  <c r="AP10" i="1"/>
  <c r="AP11" i="1"/>
  <c r="AP4" i="1"/>
  <c r="AO12" i="1"/>
  <c r="AO5" i="1"/>
  <c r="AO6" i="1"/>
  <c r="AO7" i="1"/>
  <c r="AO8" i="1"/>
  <c r="AO9" i="1"/>
  <c r="AO10" i="1"/>
  <c r="AO11" i="1"/>
  <c r="AO4" i="1"/>
  <c r="AN4" i="1"/>
  <c r="AN12" i="1" s="1"/>
  <c r="AN5" i="1"/>
  <c r="AN6" i="1"/>
  <c r="AN7" i="1"/>
  <c r="AN8" i="1"/>
  <c r="AN9" i="1"/>
  <c r="AN10" i="1"/>
  <c r="AN11" i="1"/>
</calcChain>
</file>

<file path=xl/sharedStrings.xml><?xml version="1.0" encoding="utf-8"?>
<sst xmlns="http://schemas.openxmlformats.org/spreadsheetml/2006/main" count="1466" uniqueCount="385">
  <si>
    <r>
      <rPr>
        <sz val="8"/>
        <rFont val="Arial"/>
        <family val="2"/>
      </rPr>
      <t>Page 29 of 34</t>
    </r>
  </si>
  <si>
    <r>
      <rPr>
        <b/>
        <sz val="11.5"/>
        <rFont val="Calibri"/>
        <family val="2"/>
      </rPr>
      <t>MID YEAR EXPENDITURE FOR FUND 11 &amp; 13 COMPARISON BY LOCATION - 12/31/XX</t>
    </r>
  </si>
  <si>
    <t>A</t>
  </si>
  <si>
    <t>B</t>
  </si>
  <si>
    <t>C</t>
  </si>
  <si>
    <t>D</t>
  </si>
  <si>
    <t>E</t>
  </si>
  <si>
    <t>F = A - C</t>
  </si>
  <si>
    <r>
      <rPr>
        <b/>
        <sz val="9"/>
        <rFont val="Calibri"/>
        <family val="2"/>
      </rPr>
      <t>Adopted Budget</t>
    </r>
  </si>
  <si>
    <r>
      <rPr>
        <b/>
        <sz val="10"/>
        <rFont val="Calibri"/>
        <family val="2"/>
      </rPr>
      <t xml:space="preserve">FY 2023-2024
</t>
    </r>
    <r>
      <rPr>
        <b/>
        <sz val="9"/>
        <rFont val="Calibri"/>
        <family val="2"/>
      </rPr>
      <t>YTD Budget          YTD Actual</t>
    </r>
  </si>
  <si>
    <r>
      <rPr>
        <b/>
        <sz val="9"/>
        <rFont val="Calibri"/>
        <family val="2"/>
      </rPr>
      <t>Available</t>
    </r>
  </si>
  <si>
    <r>
      <rPr>
        <b/>
        <sz val="9"/>
        <rFont val="Calibri"/>
        <family val="2"/>
      </rPr>
      <t>% Avail</t>
    </r>
  </si>
  <si>
    <r>
      <rPr>
        <b/>
        <sz val="10"/>
        <rFont val="Calibri"/>
        <family val="2"/>
      </rPr>
      <t xml:space="preserve">FY 2024-2025
</t>
    </r>
    <r>
      <rPr>
        <b/>
        <sz val="9"/>
        <rFont val="Calibri"/>
        <family val="2"/>
      </rPr>
      <t>YTD Budget          YTD Actual</t>
    </r>
  </si>
  <si>
    <t>Available</t>
  </si>
  <si>
    <t>Difference</t>
  </si>
  <si>
    <r>
      <rPr>
        <sz val="9"/>
        <rFont val="Calibri"/>
        <family val="2"/>
      </rPr>
      <t>Aca Salaries (excl. 1300's)</t>
    </r>
  </si>
  <si>
    <r>
      <rPr>
        <sz val="9"/>
        <rFont val="Calibri"/>
        <family val="2"/>
      </rPr>
      <t>1300's</t>
    </r>
  </si>
  <si>
    <r>
      <rPr>
        <sz val="9"/>
        <rFont val="Calibri"/>
        <family val="2"/>
      </rPr>
      <t>Classified Salaries</t>
    </r>
  </si>
  <si>
    <r>
      <rPr>
        <sz val="9"/>
        <rFont val="Calibri"/>
        <family val="2"/>
      </rPr>
      <t>Employee Benefits</t>
    </r>
  </si>
  <si>
    <r>
      <rPr>
        <sz val="9"/>
        <rFont val="Calibri"/>
        <family val="2"/>
      </rPr>
      <t>Supplies &amp; Materials</t>
    </r>
  </si>
  <si>
    <r>
      <rPr>
        <sz val="9"/>
        <rFont val="Calibri"/>
        <family val="2"/>
      </rPr>
      <t>Other Operating Exp</t>
    </r>
  </si>
  <si>
    <r>
      <rPr>
        <sz val="9"/>
        <rFont val="Calibri"/>
        <family val="2"/>
      </rPr>
      <t>Capital Outlay</t>
    </r>
  </si>
  <si>
    <r>
      <rPr>
        <sz val="9"/>
        <rFont val="Calibri"/>
        <family val="2"/>
      </rPr>
      <t>Other Outgo</t>
    </r>
  </si>
  <si>
    <r>
      <rPr>
        <sz val="9"/>
        <rFont val="Calibri"/>
        <family val="2"/>
      </rPr>
      <t>Santa Ana College</t>
    </r>
  </si>
  <si>
    <r>
      <rPr>
        <sz val="9"/>
        <rFont val="Calibri"/>
        <family val="2"/>
      </rPr>
      <t>-</t>
    </r>
  </si>
  <si>
    <r>
      <rPr>
        <sz val="9"/>
        <rFont val="Calibri"/>
        <family val="2"/>
      </rPr>
      <t>Santiago Canyon College</t>
    </r>
  </si>
  <si>
    <r>
      <rPr>
        <sz val="9"/>
        <rFont val="Calibri"/>
        <family val="2"/>
      </rPr>
      <t>Academic Salaries</t>
    </r>
  </si>
  <si>
    <r>
      <rPr>
        <sz val="9"/>
        <rFont val="Calibri"/>
        <family val="2"/>
      </rPr>
      <t>District Services</t>
    </r>
  </si>
  <si>
    <r>
      <rPr>
        <b/>
        <sz val="9"/>
        <rFont val="Calibri"/>
        <family val="2"/>
      </rPr>
      <t>TOTAL FUND 11 and FUND 13</t>
    </r>
  </si>
  <si>
    <r>
      <rPr>
        <sz val="6.5"/>
        <rFont val="Calibri"/>
        <family val="2"/>
      </rPr>
      <t>H:\Department Directories\Fiscal Services\FRC\FRC\2024-25\January 15, 2025\MID YEAR COMPARISON  - report 1 3 2025 - 1/3/2025 - 2:18 PM</t>
    </r>
  </si>
  <si>
    <r>
      <rPr>
        <b/>
        <sz val="4"/>
        <rFont val="Calibri"/>
        <family val="2"/>
      </rPr>
      <t>Fund</t>
    </r>
  </si>
  <si>
    <r>
      <rPr>
        <b/>
        <sz val="4"/>
        <rFont val="Calibri"/>
        <family val="2"/>
      </rPr>
      <t xml:space="preserve">Management/
</t>
    </r>
    <r>
      <rPr>
        <b/>
        <sz val="4"/>
        <rFont val="Calibri"/>
        <family val="2"/>
      </rPr>
      <t>Academic/ Confidential</t>
    </r>
  </si>
  <si>
    <r>
      <rPr>
        <b/>
        <sz val="4"/>
        <rFont val="Calibri"/>
        <family val="2"/>
      </rPr>
      <t>EMPLOYEE ID#</t>
    </r>
  </si>
  <si>
    <r>
      <rPr>
        <b/>
        <sz val="4"/>
        <rFont val="Calibri"/>
        <family val="2"/>
      </rPr>
      <t>Title</t>
    </r>
  </si>
  <si>
    <r>
      <rPr>
        <b/>
        <sz val="4"/>
        <rFont val="Calibri"/>
        <family val="2"/>
      </rPr>
      <t>Site</t>
    </r>
  </si>
  <si>
    <r>
      <rPr>
        <b/>
        <sz val="4"/>
        <rFont val="Calibri"/>
        <family val="2"/>
      </rPr>
      <t>Effective Date</t>
    </r>
  </si>
  <si>
    <r>
      <rPr>
        <b/>
        <sz val="4"/>
        <rFont val="Calibri"/>
        <family val="2"/>
      </rPr>
      <t>Annual Salary</t>
    </r>
  </si>
  <si>
    <r>
      <rPr>
        <b/>
        <sz val="4"/>
        <rFont val="Calibri"/>
        <family val="2"/>
      </rPr>
      <t>Notes</t>
    </r>
  </si>
  <si>
    <r>
      <rPr>
        <b/>
        <sz val="4"/>
        <rFont val="Calibri"/>
        <family val="2"/>
      </rPr>
      <t>Vacant Account</t>
    </r>
  </si>
  <si>
    <r>
      <rPr>
        <b/>
        <sz val="4"/>
        <rFont val="Calibri"/>
        <family val="2"/>
      </rPr>
      <t xml:space="preserve">2024‐25 Estimated
</t>
    </r>
    <r>
      <rPr>
        <b/>
        <sz val="4"/>
        <rFont val="Calibri"/>
        <family val="2"/>
      </rPr>
      <t>Annual Budgeted Sal/Ben</t>
    </r>
  </si>
  <si>
    <r>
      <rPr>
        <b/>
        <sz val="4"/>
        <rFont val="Calibri"/>
        <family val="2"/>
      </rPr>
      <t>Total Unr. General Fund by Site</t>
    </r>
  </si>
  <si>
    <r>
      <rPr>
        <sz val="4"/>
        <rFont val="Calibri"/>
        <family val="2"/>
      </rPr>
      <t>Almaraz, Erika</t>
    </r>
  </si>
  <si>
    <r>
      <rPr>
        <sz val="4"/>
        <rFont val="Calibri"/>
        <family val="2"/>
      </rPr>
      <t>Director, Accounting, Audit &amp; Advisory</t>
    </r>
  </si>
  <si>
    <r>
      <rPr>
        <b/>
        <sz val="4"/>
        <rFont val="Calibri"/>
        <family val="2"/>
      </rPr>
      <t>District</t>
    </r>
  </si>
  <si>
    <r>
      <rPr>
        <sz val="4"/>
        <rFont val="Calibri"/>
        <family val="2"/>
      </rPr>
      <t>‐</t>
    </r>
  </si>
  <si>
    <r>
      <rPr>
        <sz val="4"/>
        <rFont val="Calibri"/>
        <family val="2"/>
      </rPr>
      <t xml:space="preserve">Hired CL24‐00938 Menendez,
</t>
    </r>
    <r>
      <rPr>
        <sz val="4"/>
        <rFont val="Calibri"/>
        <family val="2"/>
      </rPr>
      <t>Rasel#2827354 Eff:10/2/2024</t>
    </r>
  </si>
  <si>
    <r>
      <rPr>
        <sz val="4"/>
        <rFont val="Calibri"/>
        <family val="2"/>
      </rPr>
      <t>11‐0000‐672000‐54211‐2110</t>
    </r>
  </si>
  <si>
    <r>
      <rPr>
        <sz val="4"/>
        <rFont val="Calibri"/>
        <family val="2"/>
      </rPr>
      <t>Brown, Mikaila</t>
    </r>
  </si>
  <si>
    <r>
      <rPr>
        <sz val="4"/>
        <rFont val="Calibri"/>
        <family val="2"/>
      </rPr>
      <t xml:space="preserve">Asst VC, P&amp;C/Chief Diversity&amp;Social Impact
</t>
    </r>
    <r>
      <rPr>
        <sz val="4"/>
        <rFont val="Calibri"/>
        <family val="2"/>
      </rPr>
      <t>Officer</t>
    </r>
  </si>
  <si>
    <r>
      <rPr>
        <sz val="4"/>
        <rFont val="Calibri"/>
        <family val="2"/>
      </rPr>
      <t>Reorg#1412 Eliminated position</t>
    </r>
  </si>
  <si>
    <r>
      <rPr>
        <sz val="4"/>
        <rFont val="Calibri"/>
        <family val="2"/>
      </rPr>
      <t>11‐0005‐660000‐53110‐2110</t>
    </r>
  </si>
  <si>
    <r>
      <rPr>
        <sz val="4"/>
        <rFont val="Calibri"/>
        <family val="2"/>
      </rPr>
      <t>Jensen, Michael</t>
    </r>
  </si>
  <si>
    <r>
      <rPr>
        <sz val="4"/>
        <rFont val="Calibri"/>
        <family val="2"/>
      </rPr>
      <t>Sergeant Dist Safety &amp; Sergeant</t>
    </r>
  </si>
  <si>
    <r>
      <rPr>
        <sz val="4"/>
        <rFont val="Calibri"/>
        <family val="2"/>
      </rPr>
      <t>CL24‐00953. BCF $60,000 #B028152</t>
    </r>
  </si>
  <si>
    <r>
      <rPr>
        <sz val="4"/>
        <rFont val="Calibri"/>
        <family val="2"/>
      </rPr>
      <t xml:space="preserve">11‐0000‐677000‐54165‐2110‐50%   11‐
</t>
    </r>
    <r>
      <rPr>
        <sz val="4"/>
        <rFont val="Calibri"/>
        <family val="2"/>
      </rPr>
      <t>0000‐695000‐54165‐2110‐50%</t>
    </r>
  </si>
  <si>
    <r>
      <rPr>
        <sz val="4"/>
        <rFont val="Calibri"/>
        <family val="2"/>
      </rPr>
      <t>Jin, Sil Han</t>
    </r>
  </si>
  <si>
    <r>
      <rPr>
        <sz val="4"/>
        <rFont val="Calibri"/>
        <family val="2"/>
      </rPr>
      <t>Director, People &amp; Culture</t>
    </r>
  </si>
  <si>
    <r>
      <rPr>
        <sz val="4"/>
        <rFont val="Calibri"/>
        <family val="2"/>
      </rPr>
      <t>11‐0000‐673000‐53110‐2110</t>
    </r>
  </si>
  <si>
    <r>
      <rPr>
        <sz val="4"/>
        <rFont val="Calibri"/>
        <family val="2"/>
      </rPr>
      <t>Patikamanant, Tommy</t>
    </r>
  </si>
  <si>
    <r>
      <rPr>
        <sz val="4"/>
        <rFont val="Calibri"/>
        <family val="2"/>
      </rPr>
      <t>Manager P&amp;C Strategy Analytics and Equity</t>
    </r>
  </si>
  <si>
    <r>
      <rPr>
        <sz val="4"/>
        <rFont val="Calibri"/>
        <family val="2"/>
      </rPr>
      <t>Perez, Carol</t>
    </r>
  </si>
  <si>
    <r>
      <rPr>
        <sz val="4"/>
        <rFont val="Calibri"/>
        <family val="2"/>
      </rPr>
      <t>Human Resource Analyst</t>
    </r>
  </si>
  <si>
    <r>
      <rPr>
        <sz val="4"/>
        <rFont val="Calibri"/>
        <family val="2"/>
      </rPr>
      <t xml:space="preserve">Hired CL24‐00958 Gunther,
</t>
    </r>
    <r>
      <rPr>
        <sz val="4"/>
        <rFont val="Calibri"/>
        <family val="2"/>
      </rPr>
      <t>Melissa#2812896 eff:8/13/24</t>
    </r>
  </si>
  <si>
    <r>
      <rPr>
        <sz val="4"/>
        <rFont val="Calibri"/>
        <family val="2"/>
      </rPr>
      <t>11‐0000‐673000‐53110‐2120</t>
    </r>
  </si>
  <si>
    <r>
      <rPr>
        <sz val="4"/>
        <rFont val="Calibri"/>
        <family val="2"/>
      </rPr>
      <t>Principal Analyst(Reorg1412)</t>
    </r>
  </si>
  <si>
    <r>
      <rPr>
        <sz val="4"/>
        <rFont val="Calibri"/>
        <family val="2"/>
      </rPr>
      <t>Reorg1412</t>
    </r>
  </si>
  <si>
    <r>
      <rPr>
        <sz val="4"/>
        <rFont val="Calibri"/>
        <family val="2"/>
      </rPr>
      <t>Butler, Sara</t>
    </r>
  </si>
  <si>
    <r>
      <rPr>
        <sz val="4"/>
        <rFont val="Calibri"/>
        <family val="2"/>
      </rPr>
      <t>Dean Academic Affiars</t>
    </r>
  </si>
  <si>
    <r>
      <rPr>
        <b/>
        <sz val="4"/>
        <rFont val="Calibri"/>
        <family val="2"/>
      </rPr>
      <t>SAC</t>
    </r>
  </si>
  <si>
    <r>
      <rPr>
        <sz val="4"/>
        <rFont val="Calibri"/>
        <family val="2"/>
      </rPr>
      <t>Matthew Valerius#2679434 Acting Dean (1‐year assignment)7/1/24‐6/30/25</t>
    </r>
  </si>
  <si>
    <r>
      <rPr>
        <sz val="4"/>
        <rFont val="Calibri"/>
        <family val="2"/>
      </rPr>
      <t>11‐0000‐601000‐15055‐1210</t>
    </r>
  </si>
  <si>
    <r>
      <rPr>
        <sz val="4"/>
        <rFont val="Calibri"/>
        <family val="2"/>
      </rPr>
      <t>Chakhad, Mohamed</t>
    </r>
  </si>
  <si>
    <r>
      <rPr>
        <sz val="4"/>
        <rFont val="Calibri"/>
        <family val="2"/>
      </rPr>
      <t>Instructor, Physics</t>
    </r>
  </si>
  <si>
    <r>
      <rPr>
        <sz val="4"/>
        <rFont val="Calibri"/>
        <family val="2"/>
      </rPr>
      <t>Site moved funds to #11‐0000‐790000‐ 10000‐7910 (REF#BCGZJB2YVN)</t>
    </r>
  </si>
  <si>
    <r>
      <rPr>
        <sz val="4"/>
        <rFont val="Calibri"/>
        <family val="2"/>
      </rPr>
      <t xml:space="preserve">11‐0000‐190200‐16435‐1110 ‐20%    11‐
</t>
    </r>
    <r>
      <rPr>
        <sz val="4"/>
        <rFont val="Calibri"/>
        <family val="2"/>
      </rPr>
      <t>0000‐191100‐16431‐1110‐80%</t>
    </r>
  </si>
  <si>
    <r>
      <rPr>
        <sz val="4"/>
        <rFont val="Calibri"/>
        <family val="2"/>
      </rPr>
      <t>Courter, William</t>
    </r>
  </si>
  <si>
    <r>
      <rPr>
        <sz val="4"/>
        <rFont val="Calibri"/>
        <family val="2"/>
      </rPr>
      <t>Instructor, Geography</t>
    </r>
  </si>
  <si>
    <r>
      <rPr>
        <sz val="4"/>
        <rFont val="Calibri"/>
        <family val="2"/>
      </rPr>
      <t>Out on Bank Leave FA24&amp;SP25</t>
    </r>
  </si>
  <si>
    <r>
      <rPr>
        <sz val="4"/>
        <rFont val="Calibri"/>
        <family val="2"/>
      </rPr>
      <t>11‐0000‐220600‐15650‐1110</t>
    </r>
  </si>
  <si>
    <r>
      <rPr>
        <sz val="4"/>
        <rFont val="Calibri"/>
        <family val="2"/>
      </rPr>
      <t>Davaloz, Dalilah</t>
    </r>
  </si>
  <si>
    <r>
      <rPr>
        <sz val="4"/>
        <rFont val="Calibri"/>
        <family val="2"/>
      </rPr>
      <t>Public Information Officer</t>
    </r>
  </si>
  <si>
    <r>
      <rPr>
        <sz val="4"/>
        <rFont val="Calibri"/>
        <family val="2"/>
      </rPr>
      <t>CL24‐01015. Interim Reyes,Ethereal#2813902 Eff:11/24/24‐ 6/30/25. Interim Kim Young #2476926 Eff:9/9/24‐11/17/24</t>
    </r>
  </si>
  <si>
    <r>
      <rPr>
        <sz val="4"/>
        <rFont val="Calibri"/>
        <family val="2"/>
      </rPr>
      <t>11‐0000‐671000‐11501‐2110</t>
    </r>
  </si>
  <si>
    <r>
      <rPr>
        <sz val="4"/>
        <rFont val="Calibri"/>
        <family val="2"/>
      </rPr>
      <t>Jones, Walter</t>
    </r>
  </si>
  <si>
    <r>
      <rPr>
        <sz val="4"/>
        <rFont val="Calibri"/>
        <family val="2"/>
      </rPr>
      <t>Dean, Humanaties &amp; Social Sciences</t>
    </r>
  </si>
  <si>
    <r>
      <rPr>
        <sz val="4"/>
        <rFont val="Calibri"/>
        <family val="2"/>
      </rPr>
      <t>Hired AC23‐00751 Galvan, Javier#1027584 Eff:7/1/24</t>
    </r>
  </si>
  <si>
    <r>
      <rPr>
        <sz val="4"/>
        <rFont val="Calibri"/>
        <family val="2"/>
      </rPr>
      <t>11‐0000‐601000‐15605‐1210</t>
    </r>
  </si>
  <si>
    <r>
      <rPr>
        <sz val="4"/>
        <rFont val="Calibri"/>
        <family val="2"/>
      </rPr>
      <t>Tanaka, Yoi</t>
    </r>
  </si>
  <si>
    <r>
      <rPr>
        <sz val="4"/>
        <rFont val="Calibri"/>
        <family val="2"/>
      </rPr>
      <t>Associate Dean, Admissions &amp; Records</t>
    </r>
  </si>
  <si>
    <r>
      <rPr>
        <sz val="4"/>
        <rFont val="Calibri"/>
        <family val="2"/>
      </rPr>
      <t>Interim Assignment Nguyen, Hung#1030881 Eff:7/1/24‐12/31/24</t>
    </r>
  </si>
  <si>
    <r>
      <rPr>
        <sz val="4"/>
        <rFont val="Calibri"/>
        <family val="2"/>
      </rPr>
      <t>11‐0000‐620000‐19205‐1210</t>
    </r>
  </si>
  <si>
    <r>
      <rPr>
        <sz val="4"/>
        <rFont val="Calibri"/>
        <family val="2"/>
      </rPr>
      <t>Miranda, Veronica</t>
    </r>
  </si>
  <si>
    <r>
      <rPr>
        <sz val="4"/>
        <rFont val="Calibri"/>
        <family val="2"/>
      </rPr>
      <t>Instructor, English</t>
    </r>
  </si>
  <si>
    <r>
      <rPr>
        <b/>
        <sz val="4"/>
        <rFont val="Calibri"/>
        <family val="2"/>
      </rPr>
      <t>SCC</t>
    </r>
  </si>
  <si>
    <r>
      <rPr>
        <sz val="4"/>
        <rFont val="Calibri"/>
        <family val="2"/>
      </rPr>
      <t>11‐0000‐150100‐25315‐1110</t>
    </r>
  </si>
  <si>
    <r>
      <rPr>
        <sz val="4"/>
        <rFont val="Calibri"/>
        <family val="2"/>
      </rPr>
      <t>Vargas Navarro, Jose</t>
    </r>
  </si>
  <si>
    <r>
      <rPr>
        <sz val="4"/>
        <rFont val="Calibri"/>
        <family val="2"/>
      </rPr>
      <t>VP, Continuing Education‐OEC</t>
    </r>
  </si>
  <si>
    <r>
      <rPr>
        <b/>
        <sz val="4"/>
        <rFont val="Calibri"/>
        <family val="2"/>
      </rPr>
      <t>OEC</t>
    </r>
  </si>
  <si>
    <r>
      <rPr>
        <sz val="4"/>
        <rFont val="Calibri"/>
        <family val="2"/>
      </rPr>
      <t xml:space="preserve">11‐0000‐601000‐28100‐1210‐95%    11‐
</t>
    </r>
    <r>
      <rPr>
        <sz val="4"/>
        <rFont val="Calibri"/>
        <family val="2"/>
      </rPr>
      <t>0000‐684000‐28100‐1210‐5%</t>
    </r>
  </si>
  <si>
    <r>
      <rPr>
        <sz val="4"/>
        <rFont val="Calibri"/>
        <family val="2"/>
      </rPr>
      <t>Wales, Charles</t>
    </r>
  </si>
  <si>
    <r>
      <rPr>
        <sz val="4"/>
        <rFont val="Calibri"/>
        <family val="2"/>
      </rPr>
      <t>Facilities Manager</t>
    </r>
  </si>
  <si>
    <r>
      <rPr>
        <sz val="4"/>
        <rFont val="Calibri"/>
        <family val="2"/>
      </rPr>
      <t>Hired CL24‐00975  Francisco Gonzalez#2833315 Eff:11/4/24. Reorg1416 Eliminated Facilities Manager added Director, Physical Plant &amp; Facilites</t>
    </r>
  </si>
  <si>
    <r>
      <rPr>
        <sz val="4"/>
        <rFont val="Calibri"/>
        <family val="2"/>
      </rPr>
      <t>11‐0000‐651000‐27400‐2110</t>
    </r>
  </si>
  <si>
    <r>
      <rPr>
        <b/>
        <sz val="4"/>
        <rFont val="Calibri"/>
        <family val="2"/>
      </rPr>
      <t>Classified</t>
    </r>
  </si>
  <si>
    <r>
      <rPr>
        <sz val="4"/>
        <rFont val="Calibri"/>
        <family val="2"/>
      </rPr>
      <t>Cabrera, Anabelle</t>
    </r>
  </si>
  <si>
    <r>
      <rPr>
        <sz val="4"/>
        <rFont val="Calibri"/>
        <family val="2"/>
      </rPr>
      <t>Business System Analyst</t>
    </r>
  </si>
  <si>
    <r>
      <rPr>
        <sz val="4"/>
        <rFont val="Calibri"/>
        <family val="2"/>
      </rPr>
      <t xml:space="preserve">CL24‐00827 Hired Chavez,
</t>
    </r>
    <r>
      <rPr>
        <sz val="4"/>
        <rFont val="Calibri"/>
        <family val="2"/>
      </rPr>
      <t>Elisabeth#2613973 Eff:9/03/24</t>
    </r>
  </si>
  <si>
    <r>
      <rPr>
        <sz val="4"/>
        <rFont val="Calibri"/>
        <family val="2"/>
      </rPr>
      <t>11‐0000‐678000‐54144‐2130</t>
    </r>
  </si>
  <si>
    <r>
      <rPr>
        <sz val="4"/>
        <rFont val="Calibri"/>
        <family val="2"/>
      </rPr>
      <t>Chavez, Elisabeth</t>
    </r>
  </si>
  <si>
    <r>
      <rPr>
        <sz val="4"/>
        <rFont val="Calibri"/>
        <family val="2"/>
      </rPr>
      <t>Delzer, Michelle</t>
    </r>
  </si>
  <si>
    <r>
      <rPr>
        <sz val="4"/>
        <rFont val="Calibri"/>
        <family val="2"/>
      </rPr>
      <t>Purchasing Services Assistant</t>
    </r>
  </si>
  <si>
    <r>
      <rPr>
        <sz val="4"/>
        <rFont val="Calibri"/>
        <family val="2"/>
      </rPr>
      <t xml:space="preserve">Hired CL24‐00867 Suzanne
</t>
    </r>
    <r>
      <rPr>
        <sz val="4"/>
        <rFont val="Calibri"/>
        <family val="2"/>
      </rPr>
      <t>Hoffman#2806472 Eff:7/9/24</t>
    </r>
  </si>
  <si>
    <r>
      <rPr>
        <sz val="4"/>
        <rFont val="Calibri"/>
        <family val="2"/>
      </rPr>
      <t>11‐0000‐677000‐54151‐2130</t>
    </r>
  </si>
  <si>
    <r>
      <rPr>
        <sz val="4"/>
        <rFont val="Calibri"/>
        <family val="2"/>
      </rPr>
      <t>Dorin, Mirela</t>
    </r>
  </si>
  <si>
    <r>
      <rPr>
        <sz val="4"/>
        <rFont val="Calibri"/>
        <family val="2"/>
      </rPr>
      <t>Executive Secretary</t>
    </r>
  </si>
  <si>
    <r>
      <rPr>
        <sz val="4"/>
        <rFont val="Calibri"/>
        <family val="2"/>
      </rPr>
      <t xml:space="preserve">Hired CL24‐00883 Guadarrama,
</t>
    </r>
    <r>
      <rPr>
        <sz val="4"/>
        <rFont val="Calibri"/>
        <family val="2"/>
      </rPr>
      <t>Aida#1264403 Eff:9/23/24</t>
    </r>
  </si>
  <si>
    <r>
      <rPr>
        <sz val="4"/>
        <rFont val="Calibri"/>
        <family val="2"/>
      </rPr>
      <t>11‐0000‐673000‐53110‐2130</t>
    </r>
  </si>
  <si>
    <r>
      <rPr>
        <sz val="4"/>
        <rFont val="Calibri"/>
        <family val="2"/>
      </rPr>
      <t>Eng, Gregory</t>
    </r>
  </si>
  <si>
    <r>
      <rPr>
        <sz val="4"/>
        <rFont val="Calibri"/>
        <family val="2"/>
      </rPr>
      <t>Reprographics Technician</t>
    </r>
  </si>
  <si>
    <r>
      <rPr>
        <sz val="4"/>
        <rFont val="Calibri"/>
        <family val="2"/>
      </rPr>
      <t>11‐0000‐677000‐52500‐2310</t>
    </r>
  </si>
  <si>
    <r>
      <rPr>
        <sz val="4"/>
        <rFont val="Calibri"/>
        <family val="2"/>
      </rPr>
      <t>Flores, Esther</t>
    </r>
  </si>
  <si>
    <r>
      <rPr>
        <sz val="4"/>
        <rFont val="Calibri"/>
        <family val="2"/>
      </rPr>
      <t>Senior Purchasing Clerk</t>
    </r>
  </si>
  <si>
    <r>
      <rPr>
        <sz val="4"/>
        <rFont val="Calibri"/>
        <family val="2"/>
      </rPr>
      <t>Hoffman, Suzanne</t>
    </r>
  </si>
  <si>
    <r>
      <rPr>
        <sz val="4"/>
        <rFont val="Calibri"/>
        <family val="2"/>
      </rPr>
      <t>Maa, Ray</t>
    </r>
  </si>
  <si>
    <r>
      <rPr>
        <sz val="4"/>
        <rFont val="Calibri"/>
        <family val="2"/>
      </rPr>
      <t>Network Specialist IV</t>
    </r>
  </si>
  <si>
    <r>
      <rPr>
        <sz val="4"/>
        <rFont val="Calibri"/>
        <family val="2"/>
      </rPr>
      <t xml:space="preserve">OOC Lammoglia,Fernando#2338935
</t>
    </r>
    <r>
      <rPr>
        <sz val="4"/>
        <rFont val="Calibri"/>
        <family val="2"/>
      </rPr>
      <t>Eff:10/5/24‐1/17/25</t>
    </r>
  </si>
  <si>
    <r>
      <rPr>
        <sz val="4"/>
        <rFont val="Calibri"/>
        <family val="2"/>
      </rPr>
      <t>11‐0000‐678000‐54145‐2130</t>
    </r>
  </si>
  <si>
    <r>
      <rPr>
        <sz val="4"/>
        <rFont val="Calibri"/>
        <family val="2"/>
      </rPr>
      <t xml:space="preserve">50%‐fd 11
</t>
    </r>
    <r>
      <rPr>
        <sz val="4"/>
        <rFont val="Calibri"/>
        <family val="2"/>
      </rPr>
      <t>50%‐fd 12</t>
    </r>
  </si>
  <si>
    <r>
      <rPr>
        <sz val="4"/>
        <rFont val="Calibri"/>
        <family val="2"/>
      </rPr>
      <t>Nguyen, Tyler</t>
    </r>
  </si>
  <si>
    <r>
      <rPr>
        <sz val="4"/>
        <rFont val="Calibri"/>
        <family val="2"/>
      </rPr>
      <t>Research Analyst</t>
    </r>
  </si>
  <si>
    <r>
      <rPr>
        <sz val="4"/>
        <rFont val="Calibri"/>
        <family val="2"/>
      </rPr>
      <t xml:space="preserve">CL23‐00617 Lateral Transfer Kevin
</t>
    </r>
    <r>
      <rPr>
        <sz val="4"/>
        <rFont val="Calibri"/>
        <family val="2"/>
      </rPr>
      <t>Kawa#2339619 Eff:10/15/23</t>
    </r>
  </si>
  <si>
    <r>
      <rPr>
        <sz val="4"/>
        <rFont val="Calibri"/>
        <family val="2"/>
      </rPr>
      <t xml:space="preserve">11‐2410‐679000‐53340‐2130‐50%
</t>
    </r>
    <r>
      <rPr>
        <sz val="4"/>
        <rFont val="Calibri"/>
        <family val="2"/>
      </rPr>
      <t>12‐3401‐679000‐53340‐2130‐50%</t>
    </r>
  </si>
  <si>
    <r>
      <rPr>
        <sz val="4"/>
        <rFont val="Calibri"/>
        <family val="2"/>
      </rPr>
      <t>Palomares, Vanessa</t>
    </r>
  </si>
  <si>
    <r>
      <rPr>
        <sz val="4"/>
        <rFont val="Calibri"/>
        <family val="2"/>
      </rPr>
      <t>Business Services Coordinator</t>
    </r>
  </si>
  <si>
    <r>
      <rPr>
        <sz val="4"/>
        <rFont val="Calibri"/>
        <family val="2"/>
      </rPr>
      <t>11‐0000‐701000‐53350‐2130</t>
    </r>
  </si>
  <si>
    <r>
      <rPr>
        <sz val="4"/>
        <rFont val="Calibri"/>
        <family val="2"/>
      </rPr>
      <t>Smith, Nancy</t>
    </r>
  </si>
  <si>
    <r>
      <rPr>
        <sz val="4"/>
        <color rgb="FF272F35"/>
        <rFont val="Calibri"/>
        <family val="2"/>
      </rPr>
      <t>Desktop Publishing Technician</t>
    </r>
  </si>
  <si>
    <r>
      <rPr>
        <sz val="4"/>
        <rFont val="Calibri"/>
        <family val="2"/>
      </rPr>
      <t>11‐0000‐677000‐52600‐2130</t>
    </r>
  </si>
  <si>
    <r>
      <rPr>
        <sz val="4"/>
        <rFont val="Calibri"/>
        <family val="2"/>
      </rPr>
      <t>Tran, John</t>
    </r>
  </si>
  <si>
    <r>
      <rPr>
        <sz val="4"/>
        <rFont val="Calibri"/>
        <family val="2"/>
      </rPr>
      <t>Media Systems Electronic Technician, Lead</t>
    </r>
  </si>
  <si>
    <r>
      <rPr>
        <sz val="4"/>
        <rFont val="Calibri"/>
        <family val="2"/>
      </rPr>
      <t xml:space="preserve">WOC Stephen Avila#2322397 7/1/24‐
</t>
    </r>
    <r>
      <rPr>
        <sz val="4"/>
        <rFont val="Calibri"/>
        <family val="2"/>
      </rPr>
      <t>12/31/24</t>
    </r>
  </si>
  <si>
    <r>
      <rPr>
        <sz val="4"/>
        <rFont val="Calibri"/>
        <family val="2"/>
      </rPr>
      <t>11‐0000‐678000‐54142‐2130</t>
    </r>
  </si>
  <si>
    <r>
      <rPr>
        <sz val="4"/>
        <rFont val="Calibri"/>
        <family val="2"/>
      </rPr>
      <t xml:space="preserve">60%‐fd 11
</t>
    </r>
    <r>
      <rPr>
        <sz val="4"/>
        <rFont val="Calibri"/>
        <family val="2"/>
      </rPr>
      <t>40%‐fd 12</t>
    </r>
  </si>
  <si>
    <r>
      <rPr>
        <sz val="4"/>
        <rFont val="Calibri"/>
        <family val="2"/>
      </rPr>
      <t>Witteman, Robert</t>
    </r>
  </si>
  <si>
    <r>
      <rPr>
        <sz val="4"/>
        <rFont val="Calibri"/>
        <family val="2"/>
      </rPr>
      <t>Senior District Safety Officer</t>
    </r>
  </si>
  <si>
    <r>
      <rPr>
        <sz val="4"/>
        <rFont val="Calibri"/>
        <family val="2"/>
      </rPr>
      <t>Hired CL23‐00734 Jehoich, Brandon#1983078 Eff:7/22/24</t>
    </r>
  </si>
  <si>
    <r>
      <rPr>
        <sz val="4"/>
        <rFont val="Calibri"/>
        <family val="2"/>
      </rPr>
      <t xml:space="preserve">11‐0000‐677000‐54166‐2130‐60%
</t>
    </r>
    <r>
      <rPr>
        <sz val="4"/>
        <rFont val="Calibri"/>
        <family val="2"/>
      </rPr>
      <t>12‐3610‐695000‐54166‐2130‐40%</t>
    </r>
  </si>
  <si>
    <r>
      <rPr>
        <sz val="4"/>
        <rFont val="Calibri"/>
        <family val="2"/>
      </rPr>
      <t>Arvizu, Gloria</t>
    </r>
  </si>
  <si>
    <r>
      <rPr>
        <sz val="4"/>
        <rFont val="Calibri"/>
        <family val="2"/>
      </rPr>
      <t>Adminstrative Clerk</t>
    </r>
  </si>
  <si>
    <r>
      <rPr>
        <b/>
        <sz val="4"/>
        <rFont val="Calibri"/>
        <family val="2"/>
      </rPr>
      <t>CEC</t>
    </r>
  </si>
  <si>
    <r>
      <rPr>
        <sz val="4"/>
        <rFont val="Calibri"/>
        <family val="2"/>
      </rPr>
      <t xml:space="preserve">11‐0000‐619000‐18100‐2130‐50%   12‐
</t>
    </r>
    <r>
      <rPr>
        <sz val="4"/>
        <rFont val="Calibri"/>
        <family val="2"/>
      </rPr>
      <t>1101‐619000‐18100‐2130‐50%</t>
    </r>
  </si>
  <si>
    <r>
      <rPr>
        <sz val="4"/>
        <rFont val="Calibri"/>
        <family val="2"/>
      </rPr>
      <t>Avalos, Jessica</t>
    </r>
  </si>
  <si>
    <r>
      <rPr>
        <sz val="4"/>
        <rFont val="Calibri"/>
        <family val="2"/>
      </rPr>
      <t>Division Administrative Assistant</t>
    </r>
  </si>
  <si>
    <r>
      <rPr>
        <sz val="4"/>
        <rFont val="Calibri"/>
        <family val="2"/>
      </rPr>
      <t>11‐0000‐601000‐16100‐2130</t>
    </r>
  </si>
  <si>
    <r>
      <rPr>
        <sz val="4"/>
        <rFont val="Calibri"/>
        <family val="2"/>
      </rPr>
      <t>Briseno, Jennifer</t>
    </r>
  </si>
  <si>
    <r>
      <rPr>
        <sz val="4"/>
        <rFont val="Calibri"/>
        <family val="2"/>
      </rPr>
      <t>P/T Student Services Specialist</t>
    </r>
  </si>
  <si>
    <r>
      <rPr>
        <sz val="4"/>
        <rFont val="Calibri"/>
        <family val="2"/>
      </rPr>
      <t>CL24‐01023WOC Miller, Rebekah#12888994 Eff:7/1/24‐12/31/24</t>
    </r>
  </si>
  <si>
    <r>
      <rPr>
        <sz val="4"/>
        <rFont val="Calibri"/>
        <family val="2"/>
      </rPr>
      <t>11‐0000‐696000‐19720‐2310</t>
    </r>
  </si>
  <si>
    <r>
      <rPr>
        <sz val="4"/>
        <rFont val="Calibri"/>
        <family val="2"/>
      </rPr>
      <t>Butler, Spencer</t>
    </r>
  </si>
  <si>
    <r>
      <rPr>
        <sz val="4"/>
        <rFont val="Calibri"/>
        <family val="2"/>
      </rPr>
      <t>Student Services Coordinator</t>
    </r>
  </si>
  <si>
    <r>
      <rPr>
        <sz val="4"/>
        <rFont val="Calibri"/>
        <family val="2"/>
      </rPr>
      <t xml:space="preserve">WOC Paula Kincaid#2425277 Eff:8/20/24‐
</t>
    </r>
    <r>
      <rPr>
        <sz val="4"/>
        <rFont val="Calibri"/>
        <family val="2"/>
      </rPr>
      <t>12/18/24</t>
    </r>
  </si>
  <si>
    <r>
      <rPr>
        <sz val="4"/>
        <rFont val="Calibri"/>
        <family val="2"/>
      </rPr>
      <t>11‐0000‐649000‐19620‐2130</t>
    </r>
  </si>
  <si>
    <r>
      <rPr>
        <sz val="4"/>
        <rFont val="Calibri"/>
        <family val="2"/>
      </rPr>
      <t>Cardenas, Maria</t>
    </r>
  </si>
  <si>
    <r>
      <rPr>
        <sz val="4"/>
        <rFont val="Calibri"/>
        <family val="2"/>
      </rPr>
      <t>Administrative Clerk</t>
    </r>
  </si>
  <si>
    <r>
      <rPr>
        <sz val="4"/>
        <rFont val="Calibri"/>
        <family val="2"/>
      </rPr>
      <t xml:space="preserve">Hired CL24‐01057 Chavarria,
</t>
    </r>
    <r>
      <rPr>
        <sz val="4"/>
        <rFont val="Calibri"/>
        <family val="2"/>
      </rPr>
      <t>Kathy#2768065 Eff:12/9/24</t>
    </r>
  </si>
  <si>
    <r>
      <rPr>
        <sz val="4"/>
        <rFont val="Calibri"/>
        <family val="2"/>
      </rPr>
      <t>11‐0000‐620000‐18100‐2130</t>
    </r>
  </si>
  <si>
    <r>
      <rPr>
        <sz val="4"/>
        <rFont val="Calibri"/>
        <family val="2"/>
      </rPr>
      <t>Castillo, Norma</t>
    </r>
  </si>
  <si>
    <r>
      <rPr>
        <sz val="4"/>
        <rFont val="Calibri"/>
        <family val="2"/>
      </rPr>
      <t>facilities Coordinator</t>
    </r>
  </si>
  <si>
    <r>
      <rPr>
        <sz val="4"/>
        <rFont val="Calibri"/>
        <family val="2"/>
      </rPr>
      <t xml:space="preserve">WOC Joanne Mejia#1233047 Eff:6/24/24‐
</t>
    </r>
    <r>
      <rPr>
        <sz val="4"/>
        <rFont val="Calibri"/>
        <family val="2"/>
      </rPr>
      <t>12/31/24</t>
    </r>
  </si>
  <si>
    <r>
      <rPr>
        <sz val="4"/>
        <rFont val="Calibri"/>
        <family val="2"/>
      </rPr>
      <t>11‐0000‐683000‐17100‐2130</t>
    </r>
  </si>
  <si>
    <r>
      <rPr>
        <sz val="4"/>
        <rFont val="Calibri"/>
        <family val="2"/>
      </rPr>
      <t xml:space="preserve">36%‐fd 11
</t>
    </r>
    <r>
      <rPr>
        <sz val="4"/>
        <rFont val="Calibri"/>
        <family val="2"/>
      </rPr>
      <t>64%‐fd 12</t>
    </r>
  </si>
  <si>
    <r>
      <rPr>
        <sz val="4"/>
        <rFont val="Calibri"/>
        <family val="2"/>
      </rPr>
      <t>Cervantes, Mariana</t>
    </r>
  </si>
  <si>
    <r>
      <rPr>
        <sz val="4"/>
        <rFont val="Calibri"/>
        <family val="2"/>
      </rPr>
      <t>Instructional Center Technician</t>
    </r>
  </si>
  <si>
    <r>
      <rPr>
        <sz val="4"/>
        <rFont val="Calibri"/>
        <family val="2"/>
      </rPr>
      <t xml:space="preserve">Hired CL24‐00869 Maldonado,
</t>
    </r>
    <r>
      <rPr>
        <sz val="4"/>
        <rFont val="Calibri"/>
        <family val="2"/>
      </rPr>
      <t>Vanessa#1687210 Eff:8/24/24 WOC Jasmine Barba#1271183 Eff:7/1/24‐ 8/30/24</t>
    </r>
  </si>
  <si>
    <r>
      <rPr>
        <sz val="4"/>
        <rFont val="Calibri"/>
        <family val="2"/>
      </rPr>
      <t xml:space="preserve">11‐0000‐632000‐19510‐2130‐5%
</t>
    </r>
    <r>
      <rPr>
        <sz val="4"/>
        <rFont val="Calibri"/>
        <family val="2"/>
      </rPr>
      <t xml:space="preserve">11‐2410‐632000‐19510‐2130‐31%
</t>
    </r>
    <r>
      <rPr>
        <sz val="4"/>
        <rFont val="Calibri"/>
        <family val="2"/>
      </rPr>
      <t>12‐2412‐632000‐19510‐2130‐64%</t>
    </r>
  </si>
  <si>
    <r>
      <rPr>
        <sz val="4"/>
        <rFont val="Calibri"/>
        <family val="2"/>
      </rPr>
      <t>Chavarria, Kathy</t>
    </r>
  </si>
  <si>
    <r>
      <rPr>
        <sz val="4"/>
        <rFont val="Calibri"/>
        <family val="2"/>
      </rPr>
      <t>P/T Admissions/Records Specialist I</t>
    </r>
  </si>
  <si>
    <r>
      <rPr>
        <sz val="4"/>
        <rFont val="Calibri"/>
        <family val="2"/>
      </rPr>
      <t>11‐0000‐620000‐18100‐2310</t>
    </r>
  </si>
  <si>
    <r>
      <rPr>
        <sz val="4"/>
        <rFont val="Calibri"/>
        <family val="2"/>
      </rPr>
      <t>Chavez, Antonio</t>
    </r>
  </si>
  <si>
    <r>
      <rPr>
        <sz val="4"/>
        <rFont val="Calibri"/>
        <family val="2"/>
      </rPr>
      <t>Custodian</t>
    </r>
  </si>
  <si>
    <r>
      <rPr>
        <sz val="4"/>
        <rFont val="Calibri"/>
        <family val="2"/>
      </rPr>
      <t xml:space="preserve">Hired CL24‐00857 Applewhaite,
</t>
    </r>
    <r>
      <rPr>
        <sz val="4"/>
        <rFont val="Calibri"/>
        <family val="2"/>
      </rPr>
      <t>Neal#2814213 Eff:9/10/24</t>
    </r>
  </si>
  <si>
    <r>
      <rPr>
        <sz val="4"/>
        <rFont val="Calibri"/>
        <family val="2"/>
      </rPr>
      <t>11‐0000‐653000‐17200‐2130</t>
    </r>
  </si>
  <si>
    <r>
      <rPr>
        <sz val="4"/>
        <rFont val="Calibri"/>
        <family val="2"/>
      </rPr>
      <t>Chavez, Elizabeth</t>
    </r>
  </si>
  <si>
    <r>
      <rPr>
        <sz val="4"/>
        <rFont val="Calibri"/>
        <family val="2"/>
      </rPr>
      <t>Administrative Secreatry</t>
    </r>
  </si>
  <si>
    <r>
      <rPr>
        <sz val="4"/>
        <rFont val="Calibri"/>
        <family val="2"/>
      </rPr>
      <t>CL24‐01007</t>
    </r>
  </si>
  <si>
    <r>
      <rPr>
        <sz val="4"/>
        <rFont val="Calibri"/>
        <family val="2"/>
      </rPr>
      <t>11‐0000‐620000‐19205‐2130</t>
    </r>
  </si>
  <si>
    <r>
      <rPr>
        <sz val="4"/>
        <rFont val="Calibri"/>
        <family val="2"/>
      </rPr>
      <t xml:space="preserve">65%‐fd 11
</t>
    </r>
    <r>
      <rPr>
        <sz val="4"/>
        <rFont val="Calibri"/>
        <family val="2"/>
      </rPr>
      <t>35%‐fd 12</t>
    </r>
  </si>
  <si>
    <r>
      <rPr>
        <sz val="4"/>
        <rFont val="Calibri"/>
        <family val="2"/>
      </rPr>
      <t>Cristobal, Andrea</t>
    </r>
  </si>
  <si>
    <r>
      <rPr>
        <sz val="4"/>
        <rFont val="Calibri"/>
        <family val="2"/>
      </rPr>
      <t>High School &amp; Community Outreach Specialist</t>
    </r>
  </si>
  <si>
    <r>
      <rPr>
        <sz val="4"/>
        <rFont val="Calibri"/>
        <family val="2"/>
      </rPr>
      <t xml:space="preserve">11‐0000‐649000‐18100‐2130‐65%   12‐
</t>
    </r>
    <r>
      <rPr>
        <sz val="4"/>
        <rFont val="Calibri"/>
        <family val="2"/>
      </rPr>
      <t>1102‐649000‐18100‐2130‐35%</t>
    </r>
  </si>
  <si>
    <r>
      <rPr>
        <sz val="4"/>
        <rFont val="Calibri"/>
        <family val="2"/>
      </rPr>
      <t>Delgado, Roberto</t>
    </r>
  </si>
  <si>
    <r>
      <rPr>
        <sz val="4"/>
        <rFont val="Calibri"/>
        <family val="2"/>
      </rPr>
      <t>Fisher, Ivette</t>
    </r>
  </si>
  <si>
    <r>
      <rPr>
        <sz val="4"/>
        <color rgb="FF272F35"/>
        <rFont val="Calibri"/>
        <family val="2"/>
      </rPr>
      <t>1LIB‐CF‐TECH1</t>
    </r>
  </si>
  <si>
    <r>
      <rPr>
        <sz val="4"/>
        <rFont val="Calibri"/>
        <family val="2"/>
      </rPr>
      <t>11‐0000‐612000‐15915‐2130</t>
    </r>
  </si>
  <si>
    <r>
      <rPr>
        <sz val="4"/>
        <rFont val="Calibri"/>
        <family val="2"/>
      </rPr>
      <t>Garcia, Jose</t>
    </r>
  </si>
  <si>
    <r>
      <rPr>
        <sz val="4"/>
        <rFont val="Calibri"/>
        <family val="2"/>
      </rPr>
      <t>P/T Custodian</t>
    </r>
  </si>
  <si>
    <r>
      <rPr>
        <sz val="4"/>
        <rFont val="Calibri"/>
        <family val="2"/>
      </rPr>
      <t>11‐0000‐653000‐17200‐2310</t>
    </r>
  </si>
  <si>
    <r>
      <rPr>
        <sz val="4"/>
        <rFont val="Calibri"/>
        <family val="2"/>
      </rPr>
      <t xml:space="preserve">70%‐fd 11
</t>
    </r>
    <r>
      <rPr>
        <sz val="4"/>
        <rFont val="Calibri"/>
        <family val="2"/>
      </rPr>
      <t>30%‐fd 12</t>
    </r>
  </si>
  <si>
    <r>
      <rPr>
        <sz val="4"/>
        <rFont val="Calibri"/>
        <family val="2"/>
      </rPr>
      <t>Gutierrez, Claudia</t>
    </r>
  </si>
  <si>
    <r>
      <rPr>
        <sz val="4"/>
        <rFont val="Calibri"/>
        <family val="2"/>
      </rPr>
      <t>CL24‐00962 Lateral Transfer Sanchez‐ Moreno, Marisol#2039925 Eff:11/12/24</t>
    </r>
  </si>
  <si>
    <r>
      <rPr>
        <sz val="4"/>
        <rFont val="Calibri"/>
        <family val="2"/>
      </rPr>
      <t xml:space="preserve">11‐0000‐601000‐18100‐2130‐70%     12‐
</t>
    </r>
    <r>
      <rPr>
        <sz val="4"/>
        <rFont val="Calibri"/>
        <family val="2"/>
      </rPr>
      <t>1102‐601000‐18100‐2130‐30%</t>
    </r>
  </si>
  <si>
    <r>
      <rPr>
        <sz val="4"/>
        <rFont val="Calibri"/>
        <family val="2"/>
      </rPr>
      <t>Hayes, Charles F.</t>
    </r>
  </si>
  <si>
    <r>
      <rPr>
        <sz val="4"/>
        <rFont val="Calibri"/>
        <family val="2"/>
      </rPr>
      <t xml:space="preserve">Hired CL24‐00857 Carlton, Terry#2814203
</t>
    </r>
    <r>
      <rPr>
        <sz val="4"/>
        <rFont val="Calibri"/>
        <family val="2"/>
      </rPr>
      <t>Eff:8/19/24</t>
    </r>
  </si>
  <si>
    <r>
      <rPr>
        <sz val="4"/>
        <rFont val="Calibri"/>
        <family val="2"/>
      </rPr>
      <t>Hernandez, Eric</t>
    </r>
  </si>
  <si>
    <r>
      <rPr>
        <sz val="4"/>
        <rFont val="Calibri"/>
        <family val="2"/>
      </rPr>
      <t>Kawa, Kevin</t>
    </r>
  </si>
  <si>
    <r>
      <rPr>
        <sz val="4"/>
        <rFont val="Calibri"/>
        <family val="2"/>
      </rPr>
      <t xml:space="preserve">Hired CL23‐00745 Jennica Powers
</t>
    </r>
    <r>
      <rPr>
        <sz val="4"/>
        <rFont val="Calibri"/>
        <family val="2"/>
      </rPr>
      <t>#2778085 Eff:7/8/24.</t>
    </r>
  </si>
  <si>
    <r>
      <rPr>
        <sz val="4"/>
        <rFont val="Calibri"/>
        <family val="2"/>
      </rPr>
      <t>11‐0000‐679000‐11600‐2130</t>
    </r>
  </si>
  <si>
    <r>
      <rPr>
        <sz val="4"/>
        <rFont val="Calibri"/>
        <family val="2"/>
      </rPr>
      <t>Lopez, Felipe</t>
    </r>
  </si>
  <si>
    <r>
      <rPr>
        <sz val="4"/>
        <rFont val="Calibri"/>
        <family val="2"/>
      </rPr>
      <t>Gardener/Utility Worker</t>
    </r>
  </si>
  <si>
    <r>
      <rPr>
        <sz val="4"/>
        <rFont val="Calibri"/>
        <family val="2"/>
      </rPr>
      <t xml:space="preserve">Hired CL23‐00712 Rangel Alvarado,
</t>
    </r>
    <r>
      <rPr>
        <sz val="4"/>
        <rFont val="Calibri"/>
        <family val="2"/>
      </rPr>
      <t>Andrew#2109151 Eff:5/22/2024</t>
    </r>
  </si>
  <si>
    <r>
      <rPr>
        <sz val="4"/>
        <rFont val="Calibri"/>
        <family val="2"/>
      </rPr>
      <t>11‐0000‐655000‐17300‐2130</t>
    </r>
  </si>
  <si>
    <r>
      <rPr>
        <sz val="4"/>
        <rFont val="Calibri"/>
        <family val="2"/>
      </rPr>
      <t>Ly, Anh</t>
    </r>
  </si>
  <si>
    <r>
      <rPr>
        <sz val="4"/>
        <rFont val="Calibri"/>
        <family val="2"/>
      </rPr>
      <t xml:space="preserve">35%‐fd 11
</t>
    </r>
    <r>
      <rPr>
        <sz val="4"/>
        <rFont val="Calibri"/>
        <family val="2"/>
      </rPr>
      <t>65%‐fd 31</t>
    </r>
  </si>
  <si>
    <r>
      <rPr>
        <sz val="4"/>
        <rFont val="Calibri"/>
        <family val="2"/>
      </rPr>
      <t>Miranda Zamora, Cristina</t>
    </r>
  </si>
  <si>
    <r>
      <rPr>
        <sz val="4"/>
        <rFont val="Calibri"/>
        <family val="2"/>
      </rPr>
      <t>Auxiliary Services Specialist</t>
    </r>
  </si>
  <si>
    <r>
      <rPr>
        <sz val="4"/>
        <rFont val="Calibri"/>
        <family val="2"/>
      </rPr>
      <t xml:space="preserve">11‐0000‐699000‐14121‐2130‐35%
</t>
    </r>
    <r>
      <rPr>
        <sz val="4"/>
        <rFont val="Calibri"/>
        <family val="2"/>
      </rPr>
      <t>31‐0000‐691000‐14121‐2130‐65%</t>
    </r>
  </si>
  <si>
    <r>
      <rPr>
        <sz val="4"/>
        <rFont val="Calibri"/>
        <family val="2"/>
      </rPr>
      <t>Mora, Jorge</t>
    </r>
  </si>
  <si>
    <r>
      <rPr>
        <sz val="4"/>
        <color rgb="FF272F35"/>
        <rFont val="Calibri"/>
        <family val="2"/>
      </rPr>
      <t>High School &amp; Community Outreach Specialist</t>
    </r>
  </si>
  <si>
    <r>
      <rPr>
        <sz val="4"/>
        <rFont val="Calibri"/>
        <family val="2"/>
      </rPr>
      <t>11‐0000‐649000‐18100‐2130</t>
    </r>
  </si>
  <si>
    <r>
      <rPr>
        <sz val="4"/>
        <rFont val="Calibri"/>
        <family val="2"/>
      </rPr>
      <t>Murillo, George</t>
    </r>
  </si>
  <si>
    <r>
      <rPr>
        <sz val="4"/>
        <rFont val="Calibri"/>
        <family val="2"/>
      </rPr>
      <t>Skilled Maintenance Worker</t>
    </r>
  </si>
  <si>
    <r>
      <rPr>
        <sz val="4"/>
        <rFont val="Calibri"/>
        <family val="2"/>
      </rPr>
      <t>11‐0000‐651000‐17400‐2130</t>
    </r>
  </si>
  <si>
    <r>
      <rPr>
        <sz val="4"/>
        <rFont val="Calibri"/>
        <family val="2"/>
      </rPr>
      <t>Naguib‐Estefanous, Nancy A</t>
    </r>
  </si>
  <si>
    <r>
      <rPr>
        <sz val="4"/>
        <rFont val="Calibri"/>
        <family val="2"/>
      </rPr>
      <t>Senior Clerk</t>
    </r>
  </si>
  <si>
    <r>
      <rPr>
        <sz val="4"/>
        <rFont val="Calibri"/>
        <family val="2"/>
      </rPr>
      <t>11‐0000‐646000‐19405‐2130</t>
    </r>
  </si>
  <si>
    <r>
      <rPr>
        <sz val="4"/>
        <rFont val="Calibri"/>
        <family val="2"/>
      </rPr>
      <t>Nguyen, Hung</t>
    </r>
  </si>
  <si>
    <r>
      <rPr>
        <sz val="4"/>
        <rFont val="Calibri"/>
        <family val="2"/>
      </rPr>
      <t>Adminssions and Records Tech Specialist</t>
    </r>
  </si>
  <si>
    <r>
      <rPr>
        <sz val="4"/>
        <rFont val="Calibri"/>
        <family val="2"/>
      </rPr>
      <t xml:space="preserve">11‐0000‐620000‐19205‐2130‐80%       11‐
</t>
    </r>
    <r>
      <rPr>
        <sz val="4"/>
        <rFont val="Calibri"/>
        <family val="2"/>
      </rPr>
      <t>2410‐620000‐19205‐2130‐20%</t>
    </r>
  </si>
  <si>
    <r>
      <rPr>
        <sz val="4"/>
        <rFont val="Calibri"/>
        <family val="2"/>
      </rPr>
      <t>Nguyen, Thuy</t>
    </r>
  </si>
  <si>
    <r>
      <rPr>
        <sz val="4"/>
        <rFont val="Calibri"/>
        <family val="2"/>
      </rPr>
      <t>Library Technician II</t>
    </r>
  </si>
  <si>
    <r>
      <rPr>
        <sz val="4"/>
        <rFont val="Calibri"/>
        <family val="2"/>
      </rPr>
      <t xml:space="preserve">Hired CL24‐00821 Fisher, Ivette #1888390
</t>
    </r>
    <r>
      <rPr>
        <sz val="4"/>
        <rFont val="Calibri"/>
        <family val="2"/>
      </rPr>
      <t>Eff:6/6/24.</t>
    </r>
  </si>
  <si>
    <r>
      <rPr>
        <sz val="4"/>
        <rFont val="Calibri"/>
        <family val="2"/>
      </rPr>
      <t>Pacino, Joseph</t>
    </r>
  </si>
  <si>
    <r>
      <rPr>
        <sz val="4"/>
        <rFont val="Calibri"/>
        <family val="2"/>
      </rPr>
      <t>Instructional Media Producer</t>
    </r>
  </si>
  <si>
    <r>
      <rPr>
        <sz val="4"/>
        <rFont val="Calibri"/>
        <family val="2"/>
      </rPr>
      <t xml:space="preserve">Hired CL24‐00981 Hamman,
</t>
    </r>
    <r>
      <rPr>
        <sz val="4"/>
        <rFont val="Calibri"/>
        <family val="2"/>
      </rPr>
      <t>Tyler#2737286 Eff:7/29/24</t>
    </r>
  </si>
  <si>
    <r>
      <rPr>
        <sz val="4"/>
        <rFont val="Calibri"/>
        <family val="2"/>
      </rPr>
      <t>11‐0000‐679000‐11501‐2130</t>
    </r>
  </si>
  <si>
    <r>
      <rPr>
        <sz val="4"/>
        <rFont val="Calibri"/>
        <family val="2"/>
      </rPr>
      <t>Plascencia, Ambar</t>
    </r>
  </si>
  <si>
    <r>
      <rPr>
        <sz val="4"/>
        <rFont val="Calibri"/>
        <family val="2"/>
      </rPr>
      <t xml:space="preserve">Hired CL24‐00954 Flores, Destiny
</t>
    </r>
    <r>
      <rPr>
        <sz val="4"/>
        <rFont val="Calibri"/>
        <family val="2"/>
      </rPr>
      <t>#2313236 Eff:10/7/24</t>
    </r>
  </si>
  <si>
    <r>
      <rPr>
        <sz val="4"/>
        <rFont val="Calibri"/>
        <family val="2"/>
      </rPr>
      <t>11‐0000‐619000‐15054‐2130</t>
    </r>
  </si>
  <si>
    <r>
      <rPr>
        <sz val="4"/>
        <rFont val="Calibri"/>
        <family val="2"/>
      </rPr>
      <t>Ramirez, Leonardo</t>
    </r>
  </si>
  <si>
    <r>
      <rPr>
        <sz val="4"/>
        <rFont val="Calibri"/>
        <family val="2"/>
      </rPr>
      <t>Razo, Mariano</t>
    </r>
  </si>
  <si>
    <r>
      <rPr>
        <sz val="4"/>
        <rFont val="Calibri"/>
        <family val="2"/>
      </rPr>
      <t xml:space="preserve">82%‐fd 11
</t>
    </r>
    <r>
      <rPr>
        <sz val="4"/>
        <rFont val="Calibri"/>
        <family val="2"/>
      </rPr>
      <t>18%‐fd 13</t>
    </r>
  </si>
  <si>
    <r>
      <rPr>
        <sz val="4"/>
        <rFont val="Calibri"/>
        <family val="2"/>
      </rPr>
      <t>Reimer, Lillian</t>
    </r>
  </si>
  <si>
    <r>
      <rPr>
        <sz val="4"/>
        <rFont val="Calibri"/>
        <family val="2"/>
      </rPr>
      <t>Admissions/Records Specialist I</t>
    </r>
  </si>
  <si>
    <r>
      <rPr>
        <sz val="4"/>
        <rFont val="Calibri"/>
        <family val="2"/>
      </rPr>
      <t xml:space="preserve">11‐0000‐620000‐18100‐2130‐82%
</t>
    </r>
    <r>
      <rPr>
        <sz val="4"/>
        <rFont val="Calibri"/>
        <family val="2"/>
      </rPr>
      <t>12‐1102‐620000‐18100‐2130‐18%</t>
    </r>
  </si>
  <si>
    <r>
      <rPr>
        <sz val="4"/>
        <rFont val="Calibri"/>
        <family val="2"/>
      </rPr>
      <t>Rodriguez, Fidel</t>
    </r>
  </si>
  <si>
    <r>
      <rPr>
        <sz val="4"/>
        <rFont val="Calibri"/>
        <family val="2"/>
      </rPr>
      <t>Lead Custodian</t>
    </r>
  </si>
  <si>
    <r>
      <rPr>
        <sz val="4"/>
        <rFont val="Calibri"/>
        <family val="2"/>
      </rPr>
      <t>Rodriguez, Hector</t>
    </r>
  </si>
  <si>
    <r>
      <rPr>
        <sz val="4"/>
        <rFont val="Calibri"/>
        <family val="2"/>
      </rPr>
      <t>Saldana, Maria</t>
    </r>
  </si>
  <si>
    <r>
      <rPr>
        <sz val="4"/>
        <rFont val="Calibri"/>
        <family val="2"/>
      </rPr>
      <t>Library Clerk</t>
    </r>
  </si>
  <si>
    <r>
      <rPr>
        <sz val="4"/>
        <rFont val="Calibri"/>
        <family val="2"/>
      </rPr>
      <t>Sandoval, Christopher</t>
    </r>
  </si>
  <si>
    <r>
      <rPr>
        <sz val="4"/>
        <rFont val="Calibri"/>
        <family val="2"/>
      </rPr>
      <t>11‐0000‐660000‐11100‐2130</t>
    </r>
  </si>
  <si>
    <r>
      <rPr>
        <sz val="4"/>
        <rFont val="Calibri"/>
        <family val="2"/>
      </rPr>
      <t>Sanchez‐Moreno, Marisol</t>
    </r>
  </si>
  <si>
    <r>
      <rPr>
        <sz val="4"/>
        <rFont val="Calibri"/>
        <family val="2"/>
      </rPr>
      <t xml:space="preserve">Hired Cl24‐01079 Hilton, Anna#2847966
</t>
    </r>
    <r>
      <rPr>
        <sz val="4"/>
        <rFont val="Calibri"/>
        <family val="2"/>
      </rPr>
      <t>Eff:1‐7‐2025</t>
    </r>
  </si>
  <si>
    <r>
      <rPr>
        <sz val="4"/>
        <rFont val="Calibri"/>
        <family val="2"/>
      </rPr>
      <t>11‐0000‐601000‐15105‐2130</t>
    </r>
  </si>
  <si>
    <r>
      <rPr>
        <sz val="4"/>
        <rFont val="Calibri"/>
        <family val="2"/>
      </rPr>
      <t>Santamaria, Mark</t>
    </r>
  </si>
  <si>
    <r>
      <rPr>
        <sz val="4"/>
        <rFont val="Calibri"/>
        <family val="2"/>
      </rPr>
      <t>HVAC Mechanic</t>
    </r>
  </si>
  <si>
    <r>
      <rPr>
        <sz val="4"/>
        <rFont val="Calibri"/>
        <family val="2"/>
      </rPr>
      <t>H:\Department Directories\Fiscal Services\2024‐2025\fiscal year 2024‐2025 vacant positions data received as of January 9, 2025.xlsx,January 9‐2025                                                                                                                                                                                                                                                                          Page 1 of 2</t>
    </r>
  </si>
  <si>
    <r>
      <rPr>
        <sz val="4"/>
        <rFont val="Calibri"/>
        <family val="2"/>
      </rPr>
      <t xml:space="preserve">40%‐fd 11
</t>
    </r>
    <r>
      <rPr>
        <sz val="4"/>
        <rFont val="Calibri"/>
        <family val="2"/>
      </rPr>
      <t>60%‐fd 12</t>
    </r>
  </si>
  <si>
    <r>
      <rPr>
        <sz val="4"/>
        <rFont val="Calibri"/>
        <family val="2"/>
      </rPr>
      <t>Student Services Specialist</t>
    </r>
  </si>
  <si>
    <r>
      <rPr>
        <sz val="4"/>
        <rFont val="Calibri"/>
        <family val="2"/>
      </rPr>
      <t>REORG#1190</t>
    </r>
  </si>
  <si>
    <r>
      <rPr>
        <sz val="4"/>
        <rFont val="Calibri"/>
        <family val="2"/>
      </rPr>
      <t>Reorg#1190 (Nguyen, Cang#1030027)</t>
    </r>
  </si>
  <si>
    <r>
      <rPr>
        <sz val="4"/>
        <rFont val="Calibri"/>
        <family val="2"/>
      </rPr>
      <t xml:space="preserve">11‐0000‐632000‐19510‐2130‐40%
</t>
    </r>
    <r>
      <rPr>
        <sz val="4"/>
        <rFont val="Calibri"/>
        <family val="2"/>
      </rPr>
      <t>12‐2416‐632000‐19510‐2130‐60%</t>
    </r>
  </si>
  <si>
    <r>
      <rPr>
        <sz val="4"/>
        <rFont val="Calibri"/>
        <family val="2"/>
      </rPr>
      <t>Taylor, Katherine A.</t>
    </r>
  </si>
  <si>
    <r>
      <rPr>
        <sz val="4"/>
        <rFont val="Calibri"/>
        <family val="2"/>
      </rPr>
      <t xml:space="preserve">11‐0000‐620000‐19205‐2310‐30%
</t>
    </r>
    <r>
      <rPr>
        <sz val="4"/>
        <rFont val="Calibri"/>
        <family val="2"/>
      </rPr>
      <t>11‐2410‐620000‐19205‐2310‐70%</t>
    </r>
  </si>
  <si>
    <r>
      <rPr>
        <sz val="4"/>
        <rFont val="Calibri"/>
        <family val="2"/>
      </rPr>
      <t>Vu, Amy</t>
    </r>
  </si>
  <si>
    <r>
      <rPr>
        <sz val="4"/>
        <rFont val="Calibri"/>
        <family val="2"/>
      </rPr>
      <t>Admissions/Records Specialist II</t>
    </r>
  </si>
  <si>
    <r>
      <rPr>
        <sz val="4"/>
        <rFont val="Calibri"/>
        <family val="2"/>
      </rPr>
      <t>Hired CL23‐00748 Cabrera, Juan#2218013 eff:7/9/24</t>
    </r>
  </si>
  <si>
    <r>
      <rPr>
        <sz val="4"/>
        <rFont val="Calibri"/>
        <family val="2"/>
      </rPr>
      <t xml:space="preserve">11‐0000‐620000‐19205‐2130‐40%      11‐
</t>
    </r>
    <r>
      <rPr>
        <sz val="4"/>
        <rFont val="Calibri"/>
        <family val="2"/>
      </rPr>
      <t xml:space="preserve">2410‐620000‐19205‐2130‐10%
</t>
    </r>
    <r>
      <rPr>
        <sz val="4"/>
        <rFont val="Calibri"/>
        <family val="2"/>
      </rPr>
      <t>12‐2412‐620000‐19205‐2130‐50%</t>
    </r>
  </si>
  <si>
    <r>
      <rPr>
        <sz val="4"/>
        <rFont val="Calibri"/>
        <family val="2"/>
      </rPr>
      <t xml:space="preserve">75%‐fd 11
</t>
    </r>
    <r>
      <rPr>
        <sz val="4"/>
        <rFont val="Calibri"/>
        <family val="2"/>
      </rPr>
      <t>25%‐fd 12</t>
    </r>
  </si>
  <si>
    <r>
      <rPr>
        <sz val="4"/>
        <rFont val="Calibri"/>
        <family val="2"/>
      </rPr>
      <t>Wilson, Gina</t>
    </r>
  </si>
  <si>
    <r>
      <rPr>
        <sz val="4"/>
        <rFont val="Calibri"/>
        <family val="2"/>
      </rPr>
      <t>Graduation Specilaist</t>
    </r>
  </si>
  <si>
    <r>
      <rPr>
        <sz val="4"/>
        <rFont val="Calibri"/>
        <family val="2"/>
      </rPr>
      <t>WOC Tatekawa, Stephanie#2712439 Eff:8/1/24‐6/30/25</t>
    </r>
  </si>
  <si>
    <r>
      <rPr>
        <sz val="4"/>
        <rFont val="Calibri"/>
        <family val="2"/>
      </rPr>
      <t xml:space="preserve">11‐0000‐620000‐19215‐2130‐35%    11‐
</t>
    </r>
    <r>
      <rPr>
        <sz val="4"/>
        <rFont val="Calibri"/>
        <family val="2"/>
      </rPr>
      <t xml:space="preserve">2410‐620000‐19215‐2130‐40%    12‐2412‐
</t>
    </r>
    <r>
      <rPr>
        <sz val="4"/>
        <rFont val="Calibri"/>
        <family val="2"/>
      </rPr>
      <t>649000‐19205‐2130‐25%</t>
    </r>
  </si>
  <si>
    <r>
      <rPr>
        <sz val="4"/>
        <rFont val="Calibri"/>
        <family val="2"/>
      </rPr>
      <t>Yoder, Brian</t>
    </r>
  </si>
  <si>
    <r>
      <rPr>
        <sz val="4"/>
        <rFont val="Calibri"/>
        <family val="2"/>
      </rPr>
      <t xml:space="preserve">Hired CL23‐00865 Collado Mendoza,
</t>
    </r>
    <r>
      <rPr>
        <sz val="4"/>
        <rFont val="Calibri"/>
        <family val="2"/>
      </rPr>
      <t>Marcos#2633328 Eff:7/29/24</t>
    </r>
  </si>
  <si>
    <r>
      <rPr>
        <sz val="4"/>
        <rFont val="Calibri"/>
        <family val="2"/>
      </rPr>
      <t xml:space="preserve">82%‐fd 11
</t>
    </r>
    <r>
      <rPr>
        <sz val="4"/>
        <rFont val="Calibri"/>
        <family val="2"/>
      </rPr>
      <t>18%‐fd 12</t>
    </r>
  </si>
  <si>
    <r>
      <rPr>
        <sz val="4"/>
        <rFont val="Calibri"/>
        <family val="2"/>
      </rPr>
      <t>Zambrano, Wendy</t>
    </r>
  </si>
  <si>
    <r>
      <rPr>
        <sz val="4"/>
        <color rgb="FF272F35"/>
        <rFont val="Calibri"/>
        <family val="2"/>
      </rPr>
      <t>Adm/Rec Spec Senior</t>
    </r>
  </si>
  <si>
    <r>
      <rPr>
        <sz val="4"/>
        <rFont val="Calibri"/>
        <family val="2"/>
      </rPr>
      <t xml:space="preserve">Hired CL23‐00747 Cardenas,
</t>
    </r>
    <r>
      <rPr>
        <sz val="4"/>
        <rFont val="Calibri"/>
        <family val="2"/>
      </rPr>
      <t>Maria#1588853 Eff:8/21/24</t>
    </r>
  </si>
  <si>
    <r>
      <rPr>
        <sz val="4"/>
        <rFont val="Calibri"/>
        <family val="2"/>
      </rPr>
      <t>Bui, Mark</t>
    </r>
  </si>
  <si>
    <r>
      <rPr>
        <sz val="4"/>
        <rFont val="Calibri"/>
        <family val="2"/>
      </rPr>
      <t xml:space="preserve">11‐0000‐696000‐24129‐2130‐9%          11‐
</t>
    </r>
    <r>
      <rPr>
        <sz val="4"/>
        <rFont val="Calibri"/>
        <family val="2"/>
      </rPr>
      <t>0000‐699000‐24129‐2130‐91%</t>
    </r>
  </si>
  <si>
    <r>
      <rPr>
        <sz val="4"/>
        <rFont val="Calibri"/>
        <family val="2"/>
      </rPr>
      <t>Cruz, Edward</t>
    </r>
  </si>
  <si>
    <r>
      <rPr>
        <sz val="4"/>
        <rFont val="Calibri"/>
        <family val="2"/>
      </rPr>
      <t>Reorg1391</t>
    </r>
  </si>
  <si>
    <r>
      <rPr>
        <sz val="4"/>
        <rFont val="Calibri"/>
        <family val="2"/>
      </rPr>
      <t>11‐0000‐493062‐28200‐2210</t>
    </r>
  </si>
  <si>
    <r>
      <rPr>
        <sz val="4"/>
        <rFont val="Calibri"/>
        <family val="2"/>
      </rPr>
      <t xml:space="preserve">30%‐fd 11
</t>
    </r>
    <r>
      <rPr>
        <sz val="4"/>
        <rFont val="Calibri"/>
        <family val="2"/>
      </rPr>
      <t>70%‐fd 12</t>
    </r>
  </si>
  <si>
    <r>
      <rPr>
        <sz val="4"/>
        <rFont val="Calibri"/>
        <family val="2"/>
      </rPr>
      <t>DelaTorre, Irma</t>
    </r>
  </si>
  <si>
    <r>
      <rPr>
        <sz val="4"/>
        <rFont val="Calibri"/>
        <family val="2"/>
      </rPr>
      <t xml:space="preserve">12‐1542‐649000‐29905‐2130‐70%
</t>
    </r>
    <r>
      <rPr>
        <sz val="4"/>
        <rFont val="Calibri"/>
        <family val="2"/>
      </rPr>
      <t>11‐0000‐645000‐29905‐2130‐30%</t>
    </r>
  </si>
  <si>
    <r>
      <rPr>
        <sz val="4"/>
        <rFont val="Calibri"/>
        <family val="2"/>
      </rPr>
      <t>Devora Murillo, Abraham</t>
    </r>
  </si>
  <si>
    <r>
      <rPr>
        <sz val="4"/>
        <rFont val="Calibri"/>
        <family val="2"/>
      </rPr>
      <t xml:space="preserve">Hired CL24‐00859 Dominguez,
</t>
    </r>
    <r>
      <rPr>
        <sz val="4"/>
        <rFont val="Calibri"/>
        <family val="2"/>
      </rPr>
      <t>Oswaldo#2740147 Eff:8/12/24</t>
    </r>
  </si>
  <si>
    <r>
      <rPr>
        <sz val="4"/>
        <rFont val="Calibri"/>
        <family val="2"/>
      </rPr>
      <t>11‐0000‐653000‐27200‐2310</t>
    </r>
  </si>
  <si>
    <r>
      <rPr>
        <sz val="4"/>
        <rFont val="Calibri"/>
        <family val="2"/>
      </rPr>
      <t>Gardea, Maria Adilene</t>
    </r>
  </si>
  <si>
    <r>
      <rPr>
        <sz val="4"/>
        <rFont val="Calibri"/>
        <family val="2"/>
      </rPr>
      <t xml:space="preserve">11‐0000‐620000‐28100‐2130‐60%,   12‐
</t>
    </r>
    <r>
      <rPr>
        <sz val="4"/>
        <rFont val="Calibri"/>
        <family val="2"/>
      </rPr>
      <t xml:space="preserve">1102‐620000‐28100‐2130‐23%   12‐2462‐
</t>
    </r>
    <r>
      <rPr>
        <sz val="4"/>
        <rFont val="Calibri"/>
        <family val="2"/>
      </rPr>
      <t>620000‐28100‐2130‐17%</t>
    </r>
  </si>
  <si>
    <r>
      <rPr>
        <sz val="4"/>
        <rFont val="Calibri"/>
        <family val="2"/>
      </rPr>
      <t>Gilbert, Jessica</t>
    </r>
  </si>
  <si>
    <r>
      <rPr>
        <sz val="4"/>
        <rFont val="Calibri"/>
        <family val="2"/>
      </rPr>
      <t>PT Administrative Clerk</t>
    </r>
  </si>
  <si>
    <r>
      <rPr>
        <sz val="4"/>
        <rFont val="Calibri"/>
        <family val="2"/>
      </rPr>
      <t>11‐0000‐601000‐25051‐2310</t>
    </r>
  </si>
  <si>
    <r>
      <rPr>
        <sz val="4"/>
        <rFont val="Calibri"/>
        <family val="2"/>
      </rPr>
      <t>Gitonga, Kanana</t>
    </r>
  </si>
  <si>
    <r>
      <rPr>
        <sz val="4"/>
        <rFont val="Calibri"/>
        <family val="2"/>
      </rPr>
      <t>International Student Coordinator</t>
    </r>
  </si>
  <si>
    <r>
      <rPr>
        <sz val="4"/>
        <rFont val="Calibri"/>
        <family val="2"/>
      </rPr>
      <t>11‐0000‐649000‐29110‐2130</t>
    </r>
  </si>
  <si>
    <r>
      <rPr>
        <sz val="4"/>
        <rFont val="Calibri"/>
        <family val="2"/>
      </rPr>
      <t>Godinez, Ismael</t>
    </r>
  </si>
  <si>
    <r>
      <rPr>
        <sz val="4"/>
        <rFont val="Calibri"/>
        <family val="2"/>
      </rPr>
      <t>Custodian‐GY</t>
    </r>
  </si>
  <si>
    <r>
      <rPr>
        <sz val="4"/>
        <rFont val="Calibri"/>
        <family val="2"/>
      </rPr>
      <t>11‐0000‐653000‐28100‐2130</t>
    </r>
  </si>
  <si>
    <r>
      <rPr>
        <sz val="4"/>
        <rFont val="Calibri"/>
        <family val="2"/>
      </rPr>
      <t>Hermen, Lisa</t>
    </r>
  </si>
  <si>
    <r>
      <rPr>
        <sz val="4"/>
        <rFont val="Calibri"/>
        <family val="2"/>
      </rPr>
      <t>11‐0000‐601000‐25131‐2130</t>
    </r>
  </si>
  <si>
    <r>
      <rPr>
        <sz val="4"/>
        <rFont val="Calibri"/>
        <family val="2"/>
      </rPr>
      <t>Hernandez, Guadalupe</t>
    </r>
  </si>
  <si>
    <r>
      <rPr>
        <sz val="4"/>
        <rFont val="Calibri"/>
        <family val="2"/>
      </rPr>
      <t>11‐0000‐653000‐27200‐2130</t>
    </r>
  </si>
  <si>
    <r>
      <rPr>
        <sz val="4"/>
        <rFont val="Calibri"/>
        <family val="2"/>
      </rPr>
      <t>Kawafuchi, Emily</t>
    </r>
  </si>
  <si>
    <r>
      <rPr>
        <sz val="4"/>
        <rFont val="Calibri"/>
        <family val="2"/>
      </rPr>
      <t>Transfer Center Specialist</t>
    </r>
  </si>
  <si>
    <r>
      <rPr>
        <sz val="4"/>
        <rFont val="Calibri"/>
        <family val="2"/>
      </rPr>
      <t xml:space="preserve">Hired CL24‐00961 Lawrence,
</t>
    </r>
    <r>
      <rPr>
        <sz val="4"/>
        <rFont val="Calibri"/>
        <family val="2"/>
      </rPr>
      <t>Dominic#2846963 Eff 1/6/2025</t>
    </r>
  </si>
  <si>
    <r>
      <rPr>
        <sz val="4"/>
        <rFont val="Calibri"/>
        <family val="2"/>
      </rPr>
      <t>11‐0000‐631000‐29305‐2130</t>
    </r>
  </si>
  <si>
    <r>
      <rPr>
        <sz val="4"/>
        <rFont val="Calibri"/>
        <family val="2"/>
      </rPr>
      <t>Kelly, Ann</t>
    </r>
  </si>
  <si>
    <r>
      <rPr>
        <sz val="4"/>
        <rFont val="Calibri"/>
        <family val="2"/>
      </rPr>
      <t xml:space="preserve">Hired CL24‐00876 Ambar
</t>
    </r>
    <r>
      <rPr>
        <sz val="4"/>
        <rFont val="Calibri"/>
        <family val="2"/>
      </rPr>
      <t>Nakagami#2333446 Eff:7/8/24</t>
    </r>
  </si>
  <si>
    <r>
      <rPr>
        <sz val="4"/>
        <rFont val="Calibri"/>
        <family val="2"/>
      </rPr>
      <t>11‐0000‐679000‐27105‐2130</t>
    </r>
  </si>
  <si>
    <r>
      <rPr>
        <sz val="4"/>
        <rFont val="Calibri"/>
        <family val="2"/>
      </rPr>
      <t>Lasane, Jaysun</t>
    </r>
  </si>
  <si>
    <r>
      <rPr>
        <sz val="4"/>
        <rFont val="Calibri"/>
        <family val="2"/>
      </rPr>
      <t>P/T Library Technician</t>
    </r>
  </si>
  <si>
    <r>
      <rPr>
        <sz val="4"/>
        <rFont val="Calibri"/>
        <family val="2"/>
      </rPr>
      <t>11‐0000‐612000‐25430‐2310</t>
    </r>
  </si>
  <si>
    <r>
      <rPr>
        <sz val="4"/>
        <rFont val="Calibri"/>
        <family val="2"/>
      </rPr>
      <t>Lara, Rene</t>
    </r>
  </si>
  <si>
    <r>
      <rPr>
        <sz val="4"/>
        <rFont val="Calibri"/>
        <family val="2"/>
      </rPr>
      <t xml:space="preserve">Hired CL24‐00933 Godinez, Ismael
</t>
    </r>
    <r>
      <rPr>
        <sz val="4"/>
        <rFont val="Calibri"/>
        <family val="2"/>
      </rPr>
      <t>#26339936 Eff:8/12/24 He si not working GY.</t>
    </r>
  </si>
  <si>
    <r>
      <rPr>
        <sz val="4"/>
        <rFont val="Calibri"/>
        <family val="2"/>
      </rPr>
      <t>Lopez Gomez, Valentin</t>
    </r>
  </si>
  <si>
    <r>
      <rPr>
        <sz val="4"/>
        <rFont val="Calibri"/>
        <family val="2"/>
      </rPr>
      <t xml:space="preserve">Hired CL24‐00859 Reyes, Sergio#2670695
</t>
    </r>
    <r>
      <rPr>
        <sz val="4"/>
        <rFont val="Calibri"/>
        <family val="2"/>
      </rPr>
      <t>Eff:8/12/24</t>
    </r>
  </si>
  <si>
    <r>
      <rPr>
        <sz val="4"/>
        <rFont val="Calibri"/>
        <family val="2"/>
      </rPr>
      <t>McMinimy, Tawny</t>
    </r>
  </si>
  <si>
    <r>
      <rPr>
        <sz val="4"/>
        <rFont val="Calibri"/>
        <family val="2"/>
      </rPr>
      <t xml:space="preserve">Hired CL24‐00826 Mark Bui#2792307
</t>
    </r>
    <r>
      <rPr>
        <sz val="4"/>
        <rFont val="Calibri"/>
        <family val="2"/>
      </rPr>
      <t>Eff:6/26/24</t>
    </r>
  </si>
  <si>
    <r>
      <rPr>
        <sz val="4"/>
        <rFont val="Calibri"/>
        <family val="2"/>
      </rPr>
      <t xml:space="preserve">91%‐fd 11
</t>
    </r>
    <r>
      <rPr>
        <sz val="4"/>
        <rFont val="Calibri"/>
        <family val="2"/>
      </rPr>
      <t>9%‐fd 12</t>
    </r>
  </si>
  <si>
    <r>
      <rPr>
        <sz val="4"/>
        <rFont val="Calibri"/>
        <family val="2"/>
      </rPr>
      <t>Melgoza, Angelica</t>
    </r>
  </si>
  <si>
    <r>
      <rPr>
        <sz val="4"/>
        <rFont val="Calibri"/>
        <family val="2"/>
      </rPr>
      <t xml:space="preserve">11‐2250‐643000‐29335‐2130‐91%   12‐
</t>
    </r>
    <r>
      <rPr>
        <sz val="4"/>
        <rFont val="Calibri"/>
        <family val="2"/>
      </rPr>
      <t>2250‐643000‐29335‐2130‐9%</t>
    </r>
  </si>
  <si>
    <r>
      <rPr>
        <sz val="4"/>
        <rFont val="Calibri"/>
        <family val="2"/>
      </rPr>
      <t>Mendoza, Misael</t>
    </r>
  </si>
  <si>
    <r>
      <rPr>
        <sz val="4"/>
        <rFont val="Calibri"/>
        <family val="2"/>
      </rPr>
      <t xml:space="preserve">Hired CL24‐00985 Sanchez Nunez, Hugo
</t>
    </r>
    <r>
      <rPr>
        <sz val="4"/>
        <rFont val="Calibri"/>
        <family val="2"/>
      </rPr>
      <t>#2815472 Eff:8/28/24</t>
    </r>
  </si>
  <si>
    <r>
      <rPr>
        <sz val="4"/>
        <rFont val="Calibri"/>
        <family val="2"/>
      </rPr>
      <t>11‐0000‐655000‐27300‐2130</t>
    </r>
  </si>
  <si>
    <r>
      <rPr>
        <sz val="4"/>
        <rFont val="Calibri"/>
        <family val="2"/>
      </rPr>
      <t>Nakagami, Ambar</t>
    </r>
  </si>
  <si>
    <r>
      <rPr>
        <sz val="4"/>
        <rFont val="Calibri"/>
        <family val="2"/>
      </rPr>
      <t>11‐0000‐683000‐27105‐2130</t>
    </r>
  </si>
  <si>
    <r>
      <rPr>
        <sz val="4"/>
        <rFont val="Calibri"/>
        <family val="2"/>
      </rPr>
      <t>Nguyen, Jay</t>
    </r>
  </si>
  <si>
    <r>
      <rPr>
        <sz val="4"/>
        <rFont val="Calibri"/>
        <family val="2"/>
      </rPr>
      <t>P/T Admission &amp; Records Specialist I</t>
    </r>
  </si>
  <si>
    <r>
      <rPr>
        <sz val="4"/>
        <rFont val="Calibri"/>
        <family val="2"/>
      </rPr>
      <t>11‐0000‐620000‐29110‐2310</t>
    </r>
  </si>
  <si>
    <r>
      <rPr>
        <sz val="4"/>
        <rFont val="Calibri"/>
        <family val="2"/>
      </rPr>
      <t>Orellana, Yvette</t>
    </r>
  </si>
  <si>
    <r>
      <rPr>
        <sz val="4"/>
        <rFont val="Calibri"/>
        <family val="2"/>
      </rPr>
      <t>Career Guidance Coordinator</t>
    </r>
  </si>
  <si>
    <r>
      <rPr>
        <sz val="4"/>
        <rFont val="Calibri"/>
        <family val="2"/>
      </rPr>
      <t>11‐0000‐634000‐29320‐2130</t>
    </r>
  </si>
  <si>
    <r>
      <rPr>
        <sz val="4"/>
        <rFont val="Calibri"/>
        <family val="2"/>
      </rPr>
      <t>Ramirez, Margarito</t>
    </r>
  </si>
  <si>
    <r>
      <rPr>
        <sz val="4"/>
        <rFont val="Calibri"/>
        <family val="2"/>
      </rPr>
      <t xml:space="preserve">Hired CL24‐00859 Merino Gonzalez,
</t>
    </r>
    <r>
      <rPr>
        <sz val="4"/>
        <rFont val="Calibri"/>
        <family val="2"/>
      </rPr>
      <t>Jaime#2596109 Eff:8/12/24</t>
    </r>
  </si>
  <si>
    <r>
      <rPr>
        <sz val="4"/>
        <rFont val="Calibri"/>
        <family val="2"/>
      </rPr>
      <t>Tolentino,Alfredo</t>
    </r>
  </si>
  <si>
    <r>
      <rPr>
        <sz val="4"/>
        <rFont val="Calibri"/>
        <family val="2"/>
      </rPr>
      <t>P/T Gardener/Utility Worker</t>
    </r>
  </si>
  <si>
    <r>
      <rPr>
        <sz val="4"/>
        <rFont val="Calibri"/>
        <family val="2"/>
      </rPr>
      <t>Hired CL24‐00977 Calderon, Alfredo#1586163 Eff:11/18/24</t>
    </r>
  </si>
  <si>
    <r>
      <rPr>
        <sz val="4"/>
        <rFont val="Calibri"/>
        <family val="2"/>
      </rPr>
      <t>11‐0000‐655000‐27300‐2310</t>
    </r>
  </si>
  <si>
    <r>
      <rPr>
        <sz val="4"/>
        <rFont val="Calibri"/>
        <family val="2"/>
      </rPr>
      <t>Torres Gomez, Oscar</t>
    </r>
  </si>
  <si>
    <r>
      <rPr>
        <sz val="4"/>
        <rFont val="Calibri"/>
        <family val="2"/>
      </rPr>
      <t>11‐0000‐655000‐28100‐2130</t>
    </r>
  </si>
  <si>
    <r>
      <rPr>
        <sz val="4"/>
        <rFont val="Calibri"/>
        <family val="2"/>
      </rPr>
      <t>Tran, Kieu‐Loan T.</t>
    </r>
  </si>
  <si>
    <r>
      <rPr>
        <sz val="4"/>
        <rFont val="Calibri"/>
        <family val="2"/>
      </rPr>
      <t>Admission Records Specialist III</t>
    </r>
  </si>
  <si>
    <r>
      <rPr>
        <sz val="4"/>
        <rFont val="Calibri"/>
        <family val="2"/>
      </rPr>
      <t>11‐0000‐620000‐29100‐2130</t>
    </r>
  </si>
  <si>
    <r>
      <rPr>
        <sz val="4"/>
        <rFont val="Calibri"/>
        <family val="2"/>
      </rPr>
      <t xml:space="preserve">90%‐fd 11
</t>
    </r>
    <r>
      <rPr>
        <sz val="4"/>
        <rFont val="Calibri"/>
        <family val="2"/>
      </rPr>
      <t>10%‐fd 31</t>
    </r>
  </si>
  <si>
    <r>
      <rPr>
        <sz val="4"/>
        <rFont val="Calibri"/>
        <family val="2"/>
      </rPr>
      <t>White Kathleen</t>
    </r>
  </si>
  <si>
    <r>
      <rPr>
        <sz val="4"/>
        <rFont val="Calibri"/>
        <family val="2"/>
      </rPr>
      <t>Senior Accountant</t>
    </r>
  </si>
  <si>
    <r>
      <rPr>
        <sz val="4"/>
        <rFont val="Calibri"/>
        <family val="2"/>
      </rPr>
      <t>Reorg1418 elininated position</t>
    </r>
  </si>
  <si>
    <r>
      <rPr>
        <sz val="4"/>
        <rFont val="Calibri"/>
        <family val="2"/>
      </rPr>
      <t xml:space="preserve">11‐0000‐691000‐24126‐2130‐90%   31‐
</t>
    </r>
    <r>
      <rPr>
        <sz val="4"/>
        <rFont val="Calibri"/>
        <family val="2"/>
      </rPr>
      <t>0000‐691000‐24126‐2130‐10%</t>
    </r>
  </si>
  <si>
    <r>
      <rPr>
        <sz val="4"/>
        <rFont val="Calibri"/>
        <family val="2"/>
      </rPr>
      <t>Zul, Armida</t>
    </r>
  </si>
  <si>
    <r>
      <rPr>
        <b/>
        <sz val="4"/>
        <rFont val="Calibri"/>
        <family val="2"/>
      </rPr>
      <t>TOTAL</t>
    </r>
  </si>
  <si>
    <r>
      <rPr>
        <sz val="4"/>
        <rFont val="Calibri"/>
        <family val="2"/>
      </rPr>
      <t>H:\Department Directories\Fiscal Services\2024‐2025\fiscal year 2024‐2025 vacant positions data received as of January 9, 2025.xlsx,January 9‐2025                                                                                                                                                                                                                                                                          Page 2 of 2</t>
    </r>
  </si>
  <si>
    <r>
      <rPr>
        <sz val="8"/>
        <rFont val="Arial"/>
        <family val="2"/>
      </rPr>
      <t>Page 32 of 34</t>
    </r>
  </si>
  <si>
    <r>
      <rPr>
        <b/>
        <sz val="7"/>
        <rFont val="Arial"/>
        <family val="2"/>
      </rPr>
      <t xml:space="preserve">Rancho Santiago Community College
</t>
    </r>
    <r>
      <rPr>
        <b/>
        <sz val="7"/>
        <rFont val="Arial"/>
        <family val="2"/>
      </rPr>
      <t xml:space="preserve">FD 11/13 Combined -- Unrestricted General Fund Cash Flow Summary FY 2024-25, 2023-24, 2022-23
</t>
    </r>
    <r>
      <rPr>
        <b/>
        <sz val="7"/>
        <rFont val="Arial"/>
        <family val="2"/>
      </rPr>
      <t>YTD Actuals- December 31, 2024</t>
    </r>
  </si>
  <si>
    <r>
      <rPr>
        <b/>
        <sz val="6"/>
        <rFont val="Arial"/>
        <family val="2"/>
      </rPr>
      <t>FY 2024/2025</t>
    </r>
  </si>
  <si>
    <r>
      <rPr>
        <b/>
        <sz val="6"/>
        <rFont val="Arial"/>
        <family val="2"/>
      </rPr>
      <t>July</t>
    </r>
  </si>
  <si>
    <r>
      <rPr>
        <b/>
        <sz val="6"/>
        <rFont val="Arial"/>
        <family val="2"/>
      </rPr>
      <t>August</t>
    </r>
  </si>
  <si>
    <r>
      <rPr>
        <b/>
        <sz val="6"/>
        <rFont val="Arial"/>
        <family val="2"/>
      </rPr>
      <t>September</t>
    </r>
  </si>
  <si>
    <r>
      <rPr>
        <b/>
        <sz val="6"/>
        <rFont val="Arial"/>
        <family val="2"/>
      </rPr>
      <t>October</t>
    </r>
  </si>
  <si>
    <r>
      <rPr>
        <b/>
        <sz val="6"/>
        <rFont val="Arial"/>
        <family val="2"/>
      </rPr>
      <t>November</t>
    </r>
  </si>
  <si>
    <r>
      <rPr>
        <b/>
        <sz val="6"/>
        <rFont val="Arial"/>
        <family val="2"/>
      </rPr>
      <t>December</t>
    </r>
  </si>
  <si>
    <r>
      <rPr>
        <b/>
        <sz val="6"/>
        <rFont val="Arial"/>
        <family val="2"/>
      </rPr>
      <t>January</t>
    </r>
  </si>
  <si>
    <r>
      <rPr>
        <b/>
        <sz val="6"/>
        <rFont val="Arial"/>
        <family val="2"/>
      </rPr>
      <t>February</t>
    </r>
  </si>
  <si>
    <r>
      <rPr>
        <b/>
        <sz val="6"/>
        <rFont val="Arial"/>
        <family val="2"/>
      </rPr>
      <t>March</t>
    </r>
  </si>
  <si>
    <r>
      <rPr>
        <b/>
        <sz val="6"/>
        <rFont val="Arial"/>
        <family val="2"/>
      </rPr>
      <t>April</t>
    </r>
  </si>
  <si>
    <r>
      <rPr>
        <b/>
        <sz val="6"/>
        <rFont val="Arial"/>
        <family val="2"/>
      </rPr>
      <t>May</t>
    </r>
  </si>
  <si>
    <r>
      <rPr>
        <b/>
        <sz val="6"/>
        <rFont val="Arial"/>
        <family val="2"/>
      </rPr>
      <t>June</t>
    </r>
  </si>
  <si>
    <r>
      <rPr>
        <b/>
        <sz val="6"/>
        <rFont val="Arial"/>
        <family val="2"/>
      </rPr>
      <t>Actual</t>
    </r>
  </si>
  <si>
    <r>
      <rPr>
        <b/>
        <sz val="6"/>
        <rFont val="Arial"/>
        <family val="2"/>
      </rPr>
      <t>Beginning Fund Balance</t>
    </r>
  </si>
  <si>
    <r>
      <rPr>
        <sz val="6"/>
        <rFont val="Arial"/>
        <family val="2"/>
      </rPr>
      <t>Total</t>
    </r>
  </si>
  <si>
    <r>
      <rPr>
        <b/>
        <sz val="6"/>
        <rFont val="Arial"/>
        <family val="2"/>
      </rPr>
      <t>Total Revenues</t>
    </r>
  </si>
  <si>
    <r>
      <rPr>
        <b/>
        <sz val="6"/>
        <rFont val="Arial"/>
        <family val="2"/>
      </rPr>
      <t>Total Expenditures</t>
    </r>
  </si>
  <si>
    <r>
      <rPr>
        <b/>
        <sz val="6"/>
        <rFont val="Arial"/>
        <family val="2"/>
      </rPr>
      <t>Change in Fund Balance</t>
    </r>
  </si>
  <si>
    <r>
      <rPr>
        <b/>
        <sz val="6"/>
        <rFont val="Arial"/>
        <family val="2"/>
      </rPr>
      <t>Ending Fund Balance</t>
    </r>
  </si>
  <si>
    <r>
      <rPr>
        <b/>
        <sz val="6"/>
        <rFont val="Arial"/>
        <family val="2"/>
      </rPr>
      <t>FY 2023/2024</t>
    </r>
  </si>
  <si>
    <r>
      <rPr>
        <b/>
        <sz val="6"/>
        <rFont val="Arial"/>
        <family val="2"/>
      </rPr>
      <t>FY 2022/2023</t>
    </r>
  </si>
  <si>
    <r>
      <rPr>
        <sz val="5"/>
        <rFont val="Calibri"/>
        <family val="2"/>
      </rPr>
      <t>FIscal Services Page 1 of 1</t>
    </r>
  </si>
  <si>
    <r>
      <rPr>
        <sz val="5"/>
        <rFont val="Calibri"/>
        <family val="2"/>
      </rPr>
      <t>H:\Department Directories\Fiscal Services\Cash Flow\2024‐2025\CASH_FLOW FY 2023‐24, 2022‐23, 2021‐22 as of 12_31_2024_FD11&amp;13.xlsx, Summary</t>
    </r>
  </si>
  <si>
    <t>E = D - C</t>
  </si>
  <si>
    <t>F</t>
  </si>
  <si>
    <t>G</t>
  </si>
  <si>
    <t>H = A - C</t>
  </si>
  <si>
    <t>YTD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</si>
</sst>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"/>
    <numFmt numFmtId="165" formatCode="m/d/yyyy;@"/>
    <numFmt numFmtId="166" formatCode="\$#,##0"/>
  </numFmts>
  <fonts count="32">
    <font>
      <sz val="10"/>
      <color rgb="FF000000"/>
      <name val="Times New Roman"/>
      <charset val="204"/>
    </font>
    <font>
      <sz val="8"/>
      <name val="Arial"/>
    </font>
    <font>
      <b/>
      <sz val="11.5"/>
      <name val="Calibri"/>
    </font>
    <font>
      <b/>
      <sz val="9"/>
      <name val="Calibri"/>
    </font>
    <font>
      <sz val="9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6.5"/>
      <name val="Calibri"/>
    </font>
    <font>
      <b/>
      <sz val="4"/>
      <name val="Calibri"/>
    </font>
    <font>
      <sz val="4"/>
      <color rgb="FF000000"/>
      <name val="Calibri"/>
      <family val="2"/>
    </font>
    <font>
      <sz val="4"/>
      <name val="Calibri"/>
    </font>
    <font>
      <b/>
      <sz val="4"/>
      <color rgb="FF000000"/>
      <name val="Calibri"/>
      <family val="2"/>
    </font>
    <font>
      <b/>
      <sz val="6"/>
      <name val="Arial"/>
    </font>
    <font>
      <sz val="6"/>
      <color rgb="FF000000"/>
      <name val="Arial"/>
      <family val="2"/>
    </font>
    <font>
      <sz val="6"/>
      <name val="Arial"/>
    </font>
    <font>
      <sz val="5"/>
      <name val="Calibri"/>
    </font>
    <font>
      <sz val="8"/>
      <name val="Arial"/>
      <family val="2"/>
    </font>
    <font>
      <b/>
      <sz val="11.5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6.5"/>
      <name val="Calibri"/>
      <family val="2"/>
    </font>
    <font>
      <b/>
      <sz val="4"/>
      <name val="Calibri"/>
      <family val="2"/>
    </font>
    <font>
      <sz val="4"/>
      <name val="Calibri"/>
      <family val="2"/>
    </font>
    <font>
      <sz val="4"/>
      <color rgb="FF272F35"/>
      <name val="Calibri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5"/>
      <name val="Calibri"/>
      <family val="2"/>
    </font>
    <font>
      <sz val="10"/>
      <color rgb="FF000000"/>
      <name val="Times New Roman"/>
      <charset val="204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E6B8B7"/>
      </patternFill>
    </fill>
    <fill>
      <patternFill patternType="solid">
        <fgColor rgb="FFFBD5B4"/>
      </patternFill>
    </fill>
    <fill>
      <patternFill patternType="solid">
        <fgColor rgb="FF92CDDC"/>
      </patternFill>
    </fill>
    <fill>
      <patternFill patternType="solid">
        <fgColor rgb="FF92D04F"/>
      </patternFill>
    </fill>
    <fill>
      <patternFill patternType="solid">
        <fgColor rgb="FF92D050"/>
        <bgColor indexed="64"/>
      </patternFill>
    </fill>
  </fills>
  <borders count="11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97DBA"/>
      </left>
      <right/>
      <top style="thin">
        <color rgb="FF000000"/>
      </top>
      <bottom style="thin">
        <color rgb="FFFFFFFF"/>
      </bottom>
      <diagonal/>
    </border>
    <border>
      <left style="thin">
        <color rgb="FF497DBA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497DBA"/>
      </left>
      <right/>
      <top style="thin">
        <color rgb="FFFFFFFF"/>
      </top>
      <bottom style="thin">
        <color rgb="FF497DBA"/>
      </bottom>
      <diagonal/>
    </border>
    <border>
      <left/>
      <right style="thin">
        <color rgb="FF000000"/>
      </right>
      <top style="thin">
        <color rgb="FFFFFFFF"/>
      </top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497DBA"/>
      </left>
      <right/>
      <top style="thin">
        <color rgb="FF497DBA"/>
      </top>
      <bottom style="thin">
        <color rgb="FFFFFFFF"/>
      </bottom>
      <diagonal/>
    </border>
    <border>
      <left/>
      <right style="thin">
        <color rgb="FFA6A6A6"/>
      </right>
      <top style="thin">
        <color rgb="FFFFFFFF"/>
      </top>
      <bottom style="thin">
        <color rgb="FFFFFFFF"/>
      </bottom>
      <diagonal/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  <diagonal/>
    </border>
    <border>
      <left style="thin">
        <color rgb="FFA6A6A6"/>
      </left>
      <right/>
      <top style="thin">
        <color rgb="FFFFFFFF"/>
      </top>
      <bottom style="thin">
        <color rgb="FFFFFFFF"/>
      </bottom>
      <diagonal/>
    </border>
    <border>
      <left style="thin">
        <color rgb="FF497DBA"/>
      </left>
      <right/>
      <top style="thin">
        <color rgb="FFFFFFFF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000000"/>
      </top>
      <bottom style="thin">
        <color rgb="FFFFFFFF"/>
      </bottom>
      <diagonal/>
    </border>
    <border>
      <left style="thin">
        <color rgb="FFA6A6A6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A6A6A6"/>
      </right>
      <top style="thin">
        <color rgb="FF000000"/>
      </top>
      <bottom style="thin">
        <color rgb="FFFFFFFF"/>
      </bottom>
      <diagonal/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000000"/>
      </bottom>
      <diagonal/>
    </border>
    <border>
      <left style="thin">
        <color rgb="FFA6A6A6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A6A6A6"/>
      </right>
      <top style="thin">
        <color rgb="FFFFFFFF"/>
      </top>
      <bottom style="thin">
        <color rgb="FF000000"/>
      </bottom>
      <diagonal/>
    </border>
    <border>
      <left/>
      <right style="thin">
        <color rgb="FFA6A6A6"/>
      </right>
      <top style="thin">
        <color rgb="FFFFFFFF"/>
      </top>
      <bottom/>
      <diagonal/>
    </border>
    <border>
      <left/>
      <right style="thin">
        <color rgb="FFA6A6A6"/>
      </right>
      <top/>
      <bottom style="thin">
        <color rgb="FFFFFFFF"/>
      </bottom>
      <diagonal/>
    </border>
    <border>
      <left style="thin">
        <color rgb="FFA6A6A6"/>
      </left>
      <right/>
      <top style="thin">
        <color rgb="FFFFFFFF"/>
      </top>
      <bottom/>
      <diagonal/>
    </border>
    <border>
      <left style="thin">
        <color rgb="FFA6A6A6"/>
      </left>
      <right/>
      <top/>
      <bottom style="thin">
        <color rgb="FFFFFFFF"/>
      </bottom>
      <diagonal/>
    </border>
    <border>
      <left style="thin">
        <color rgb="FFA6A6A6"/>
      </left>
      <right style="thin">
        <color rgb="FFA6A6A6"/>
      </right>
      <top style="thin">
        <color rgb="FFFFFFFF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FFFFFF"/>
      </bottom>
      <diagonal/>
    </border>
    <border>
      <left style="thin">
        <color rgb="FF497DBA"/>
      </left>
      <right/>
      <top style="thin">
        <color rgb="FF497DBA"/>
      </top>
      <bottom style="thin">
        <color rgb="FF497DBA"/>
      </bottom>
      <diagonal/>
    </border>
    <border>
      <left style="thin">
        <color rgb="FFA6A6A6"/>
      </left>
      <right style="thin">
        <color rgb="FF497DBA"/>
      </right>
      <top style="thin">
        <color rgb="FF000000"/>
      </top>
      <bottom style="thin">
        <color rgb="FFFFFFFF"/>
      </bottom>
      <diagonal/>
    </border>
    <border>
      <left style="thin">
        <color rgb="FF497DBA"/>
      </left>
      <right/>
      <top style="thin">
        <color rgb="FF000000"/>
      </top>
      <bottom/>
      <diagonal/>
    </border>
    <border>
      <left style="thin">
        <color rgb="FFA6A6A6"/>
      </left>
      <right style="thin">
        <color rgb="FF497DBA"/>
      </right>
      <top style="thin">
        <color rgb="FFFFFFFF"/>
      </top>
      <bottom style="thin">
        <color rgb="FFFFFFFF"/>
      </bottom>
      <diagonal/>
    </border>
    <border>
      <left style="thin">
        <color rgb="FF497DBA"/>
      </left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FFFFFF"/>
      </top>
      <bottom style="thin">
        <color rgb="FFD9D9D9"/>
      </bottom>
      <diagonal/>
    </border>
    <border>
      <left/>
      <right/>
      <top style="thin">
        <color rgb="FFFFFFFF"/>
      </top>
      <bottom style="thin">
        <color rgb="FFD9D9D9"/>
      </bottom>
      <diagonal/>
    </border>
    <border>
      <left/>
      <right style="thin">
        <color rgb="FFFFFFFF"/>
      </right>
      <top style="thin">
        <color rgb="FFFFFFFF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D9D9D9"/>
      </bottom>
      <diagonal/>
    </border>
    <border>
      <left style="thin">
        <color rgb="FFFFFFFF"/>
      </left>
      <right/>
      <top style="thin">
        <color rgb="FFFFFFFF"/>
      </top>
      <bottom style="thin">
        <color rgb="FFD9D9D9"/>
      </bottom>
      <diagonal/>
    </border>
    <border>
      <left style="thin">
        <color rgb="FFFFFFFF"/>
      </left>
      <right style="thin">
        <color rgb="FFA6A6A6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/>
      <right style="thin">
        <color rgb="FFFFFFFF"/>
      </right>
      <top style="thin">
        <color rgb="FFD9D9D9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D9D9D9"/>
      </top>
      <bottom style="thin">
        <color rgb="FF000000"/>
      </bottom>
      <diagonal/>
    </border>
    <border>
      <left style="thin">
        <color rgb="FFFFFFFF"/>
      </left>
      <right/>
      <top style="thin">
        <color rgb="FFD9D9D9"/>
      </top>
      <bottom style="thin">
        <color rgb="FF000000"/>
      </bottom>
      <diagonal/>
    </border>
    <border>
      <left style="thin">
        <color rgb="FFFFFFFF"/>
      </left>
      <right style="thin">
        <color rgb="FFA6A6A6"/>
      </right>
      <top style="thin">
        <color rgb="FFFFFFFF"/>
      </top>
      <bottom style="thin">
        <color rgb="FF000000"/>
      </bottom>
      <diagonal/>
    </border>
    <border>
      <left style="thin">
        <color rgb="FFA6A6A6"/>
      </left>
      <right style="thin">
        <color rgb="FF497DBA"/>
      </right>
      <top style="thin">
        <color rgb="FF497DBA"/>
      </top>
      <bottom style="thin">
        <color rgb="FFFFFFFF"/>
      </bottom>
      <diagonal/>
    </border>
    <border>
      <left style="thin">
        <color rgb="FFA6A6A6"/>
      </left>
      <right style="thin">
        <color rgb="FF497DBA"/>
      </right>
      <top style="thin">
        <color rgb="FFFFFFFF"/>
      </top>
      <bottom style="thin">
        <color rgb="FF497DBA"/>
      </bottom>
      <diagonal/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D9D9D9"/>
      </bottom>
      <diagonal/>
    </border>
    <border>
      <left style="thin">
        <color rgb="FFA6A6A6"/>
      </left>
      <right/>
      <top style="thin">
        <color rgb="FFFFFFFF"/>
      </top>
      <bottom style="thin">
        <color rgb="FFD9D9D9"/>
      </bottom>
      <diagonal/>
    </border>
    <border>
      <left/>
      <right style="thin">
        <color rgb="FFA6A6A6"/>
      </right>
      <top style="thin">
        <color rgb="FFFFFFFF"/>
      </top>
      <bottom style="thin">
        <color rgb="FFD9D9D9"/>
      </bottom>
      <diagonal/>
    </border>
    <border>
      <left style="thin">
        <color rgb="FFA6A6A6"/>
      </left>
      <right style="thin">
        <color rgb="FF497DBA"/>
      </right>
      <top style="thin">
        <color rgb="FFFFFFFF"/>
      </top>
      <bottom style="thin">
        <color rgb="FFD9D9D9"/>
      </bottom>
      <diagonal/>
    </border>
    <border>
      <left style="thin">
        <color rgb="FF497DBA"/>
      </left>
      <right/>
      <top style="thin">
        <color rgb="FFFFFFFF"/>
      </top>
      <bottom style="thin">
        <color rgb="FFD9D9D9"/>
      </bottom>
      <diagonal/>
    </border>
    <border>
      <left/>
      <right style="thin">
        <color rgb="FF000000"/>
      </right>
      <top style="thin">
        <color rgb="FFFFFFFF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497DBA"/>
      </right>
      <top style="thin">
        <color rgb="FFD9D9D9"/>
      </top>
      <bottom style="thin">
        <color rgb="FFD9D9D9"/>
      </bottom>
      <diagonal/>
    </border>
    <border>
      <left style="thin">
        <color rgb="FF497DBA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D9D9D9"/>
      </top>
      <bottom style="thin">
        <color rgb="FFFFFFFF"/>
      </bottom>
      <diagonal/>
    </border>
    <border>
      <left/>
      <right/>
      <top style="thin">
        <color rgb="FFD9D9D9"/>
      </top>
      <bottom style="thin">
        <color rgb="FFFFFFFF"/>
      </bottom>
      <diagonal/>
    </border>
    <border>
      <left/>
      <right style="thin">
        <color rgb="FFA6A6A6"/>
      </right>
      <top style="thin">
        <color rgb="FFD9D9D9"/>
      </top>
      <bottom style="thin">
        <color rgb="FFFFFFFF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FFFFFF"/>
      </bottom>
      <diagonal/>
    </border>
    <border>
      <left style="thin">
        <color rgb="FFA6A6A6"/>
      </left>
      <right/>
      <top style="thin">
        <color rgb="FFD9D9D9"/>
      </top>
      <bottom style="thin">
        <color rgb="FFFFFFFF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000000"/>
      </bottom>
      <diagonal/>
    </border>
    <border>
      <left style="thin">
        <color rgb="FFA6A6A6"/>
      </left>
      <right/>
      <top style="thin">
        <color rgb="FFD9D9D9"/>
      </top>
      <bottom style="thin">
        <color rgb="FF000000"/>
      </bottom>
      <diagonal/>
    </border>
    <border>
      <left/>
      <right style="thin">
        <color rgb="FFA6A6A6"/>
      </right>
      <top style="thin">
        <color rgb="FFD9D9D9"/>
      </top>
      <bottom style="thin">
        <color rgb="FF000000"/>
      </bottom>
      <diagonal/>
    </border>
    <border>
      <left style="thin">
        <color rgb="FFA6A6A6"/>
      </left>
      <right style="thin">
        <color rgb="FF497DBA"/>
      </right>
      <top style="thin">
        <color rgb="FFD9D9D9"/>
      </top>
      <bottom style="thin">
        <color rgb="FF497DBA"/>
      </bottom>
      <diagonal/>
    </border>
    <border>
      <left style="thin">
        <color rgb="FF497DBA"/>
      </left>
      <right/>
      <top style="thin">
        <color rgb="FFD9D9D9"/>
      </top>
      <bottom style="thin">
        <color rgb="FF000000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A6A6A6"/>
      </left>
      <right style="thin">
        <color rgb="FF497DBA"/>
      </right>
      <top style="thin">
        <color rgb="FFFFFFFF"/>
      </top>
      <bottom/>
      <diagonal/>
    </border>
    <border>
      <left style="thin">
        <color rgb="FFA6A6A6"/>
      </left>
      <right style="thin">
        <color rgb="FF497DBA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497DBA"/>
      </bottom>
      <diagonal/>
    </border>
    <border>
      <left/>
      <right/>
      <top style="thin">
        <color rgb="FF497DBA"/>
      </top>
      <bottom style="thin">
        <color rgb="FFFFFFFF"/>
      </bottom>
      <diagonal/>
    </border>
    <border>
      <left style="thin">
        <color rgb="FFA6A6A6"/>
      </left>
      <right style="thin">
        <color rgb="FF497DBA"/>
      </right>
      <top style="thin">
        <color rgb="FFD9D9D9"/>
      </top>
      <bottom style="thin">
        <color rgb="FFFFFFFF"/>
      </bottom>
      <diagonal/>
    </border>
    <border>
      <left style="thin">
        <color rgb="FF497DBA"/>
      </left>
      <right/>
      <top style="thin">
        <color rgb="FFD9D9D9"/>
      </top>
      <bottom style="thin">
        <color rgb="FFFFFFFF"/>
      </bottom>
      <diagonal/>
    </border>
    <border>
      <left/>
      <right style="thin">
        <color rgb="FF000000"/>
      </right>
      <top style="thin">
        <color rgb="FFD9D9D9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29" fillId="0" borderId="0" applyFont="0" applyFill="0" applyBorder="0" applyAlignment="0" applyProtection="0"/>
  </cellStyleXfs>
  <cellXfs count="666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 indent="30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3" fontId="5" fillId="0" borderId="4" xfId="0" applyNumberFormat="1" applyFont="1" applyBorder="1" applyAlignment="1">
      <alignment horizontal="right" vertical="top" indent="1" shrinkToFit="1"/>
    </xf>
    <xf numFmtId="10" fontId="5" fillId="0" borderId="5" xfId="0" applyNumberFormat="1" applyFont="1" applyBorder="1" applyAlignment="1">
      <alignment horizontal="right" vertical="top" shrinkToFit="1"/>
    </xf>
    <xf numFmtId="3" fontId="5" fillId="0" borderId="0" xfId="0" applyNumberFormat="1" applyFont="1" applyAlignment="1">
      <alignment horizontal="right" vertical="top" indent="1" shrinkToFit="1"/>
    </xf>
    <xf numFmtId="10" fontId="5" fillId="0" borderId="7" xfId="0" applyNumberFormat="1" applyFont="1" applyBorder="1" applyAlignment="1">
      <alignment horizontal="right" vertical="top" shrinkToFit="1"/>
    </xf>
    <xf numFmtId="1" fontId="5" fillId="0" borderId="0" xfId="0" applyNumberFormat="1" applyFont="1" applyAlignment="1">
      <alignment horizontal="center" vertical="top" shrinkToFit="1"/>
    </xf>
    <xf numFmtId="3" fontId="5" fillId="2" borderId="0" xfId="0" applyNumberFormat="1" applyFont="1" applyFill="1" applyAlignment="1">
      <alignment horizontal="right" vertical="top" indent="1" shrinkToFit="1"/>
    </xf>
    <xf numFmtId="10" fontId="5" fillId="2" borderId="7" xfId="0" applyNumberFormat="1" applyFont="1" applyFill="1" applyBorder="1" applyAlignment="1">
      <alignment horizontal="right" vertical="top" shrinkToFit="1"/>
    </xf>
    <xf numFmtId="0" fontId="4" fillId="0" borderId="0" xfId="0" applyFont="1" applyAlignment="1">
      <alignment horizontal="right" vertical="top" wrapText="1" indent="2"/>
    </xf>
    <xf numFmtId="3" fontId="6" fillId="0" borderId="0" xfId="0" applyNumberFormat="1" applyFont="1" applyAlignment="1">
      <alignment horizontal="right" vertical="top" indent="1" shrinkToFit="1"/>
    </xf>
    <xf numFmtId="10" fontId="6" fillId="0" borderId="7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8" fillId="0" borderId="27" xfId="0" applyFont="1" applyBorder="1" applyAlignment="1">
      <alignment horizontal="left" wrapText="1"/>
    </xf>
    <xf numFmtId="0" fontId="8" fillId="0" borderId="27" xfId="0" applyFont="1" applyBorder="1" applyAlignment="1">
      <alignment horizontal="right" wrapText="1"/>
    </xf>
    <xf numFmtId="1" fontId="9" fillId="0" borderId="12" xfId="0" applyNumberFormat="1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wrapText="1"/>
    </xf>
    <xf numFmtId="1" fontId="9" fillId="0" borderId="18" xfId="0" applyNumberFormat="1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6" xfId="0" applyBorder="1" applyAlignment="1">
      <alignment horizontal="left" wrapText="1"/>
    </xf>
    <xf numFmtId="1" fontId="9" fillId="0" borderId="48" xfId="0" applyNumberFormat="1" applyFont="1" applyBorder="1" applyAlignment="1">
      <alignment horizontal="left" vertical="center" shrinkToFit="1"/>
    </xf>
    <xf numFmtId="0" fontId="8" fillId="0" borderId="48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1" fontId="9" fillId="0" borderId="51" xfId="0" applyNumberFormat="1" applyFont="1" applyBorder="1" applyAlignment="1">
      <alignment horizontal="left" shrinkToFit="1"/>
    </xf>
    <xf numFmtId="0" fontId="8" fillId="0" borderId="51" xfId="0" applyFont="1" applyBorder="1" applyAlignment="1">
      <alignment horizontal="left" wrapText="1"/>
    </xf>
    <xf numFmtId="1" fontId="9" fillId="0" borderId="48" xfId="0" applyNumberFormat="1" applyFont="1" applyBorder="1" applyAlignment="1">
      <alignment horizontal="left" shrinkToFit="1"/>
    </xf>
    <xf numFmtId="0" fontId="8" fillId="0" borderId="48" xfId="0" applyFont="1" applyBorder="1" applyAlignment="1">
      <alignment horizontal="left" wrapText="1"/>
    </xf>
    <xf numFmtId="1" fontId="9" fillId="0" borderId="54" xfId="0" applyNumberFormat="1" applyFont="1" applyBorder="1" applyAlignment="1">
      <alignment horizontal="left" shrinkToFit="1"/>
    </xf>
    <xf numFmtId="0" fontId="8" fillId="0" borderId="54" xfId="0" applyFont="1" applyBorder="1" applyAlignment="1">
      <alignment horizontal="left" wrapText="1"/>
    </xf>
    <xf numFmtId="0" fontId="10" fillId="0" borderId="51" xfId="0" applyFont="1" applyBorder="1" applyAlignment="1">
      <alignment horizontal="left" vertical="top" wrapText="1"/>
    </xf>
    <xf numFmtId="1" fontId="9" fillId="0" borderId="51" xfId="0" applyNumberFormat="1" applyFont="1" applyBorder="1" applyAlignment="1">
      <alignment horizontal="left" vertical="top" shrinkToFit="1"/>
    </xf>
    <xf numFmtId="0" fontId="8" fillId="0" borderId="51" xfId="0" applyFont="1" applyBorder="1" applyAlignment="1">
      <alignment horizontal="left" vertical="top" wrapText="1"/>
    </xf>
    <xf numFmtId="0" fontId="0" fillId="0" borderId="43" xfId="0" applyBorder="1" applyAlignment="1">
      <alignment horizontal="left" wrapText="1"/>
    </xf>
    <xf numFmtId="0" fontId="0" fillId="0" borderId="63" xfId="0" applyBorder="1" applyAlignment="1">
      <alignment horizontal="left" vertical="top" wrapText="1"/>
    </xf>
    <xf numFmtId="0" fontId="8" fillId="0" borderId="18" xfId="0" applyFont="1" applyBorder="1" applyAlignment="1">
      <alignment horizontal="left" wrapText="1"/>
    </xf>
    <xf numFmtId="1" fontId="9" fillId="0" borderId="48" xfId="0" applyNumberFormat="1" applyFont="1" applyBorder="1" applyAlignment="1">
      <alignment horizontal="left" vertical="top" shrinkToFit="1"/>
    </xf>
    <xf numFmtId="0" fontId="8" fillId="0" borderId="48" xfId="0" applyFont="1" applyBorder="1" applyAlignment="1">
      <alignment horizontal="left" vertical="top" wrapText="1"/>
    </xf>
    <xf numFmtId="0" fontId="0" fillId="0" borderId="48" xfId="0" applyBorder="1" applyAlignment="1">
      <alignment horizontal="left" wrapText="1"/>
    </xf>
    <xf numFmtId="0" fontId="0" fillId="0" borderId="46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0" borderId="66" xfId="0" applyBorder="1" applyAlignment="1">
      <alignment horizontal="left" wrapText="1"/>
    </xf>
    <xf numFmtId="0" fontId="8" fillId="0" borderId="71" xfId="0" applyFont="1" applyBorder="1" applyAlignment="1">
      <alignment horizontal="left" vertical="center" wrapText="1"/>
    </xf>
    <xf numFmtId="1" fontId="9" fillId="0" borderId="24" xfId="0" applyNumberFormat="1" applyFont="1" applyBorder="1" applyAlignment="1">
      <alignment horizontal="left" vertical="center" shrinkToFit="1"/>
    </xf>
    <xf numFmtId="0" fontId="8" fillId="0" borderId="77" xfId="0" applyFont="1" applyBorder="1" applyAlignment="1">
      <alignment horizontal="left" vertical="center" wrapText="1"/>
    </xf>
    <xf numFmtId="1" fontId="9" fillId="0" borderId="51" xfId="0" applyNumberFormat="1" applyFont="1" applyBorder="1" applyAlignment="1">
      <alignment horizontal="left" vertical="center" shrinkToFit="1"/>
    </xf>
    <xf numFmtId="0" fontId="8" fillId="0" borderId="51" xfId="0" applyFont="1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1" fontId="9" fillId="0" borderId="18" xfId="0" applyNumberFormat="1" applyFont="1" applyBorder="1" applyAlignment="1">
      <alignment horizontal="left" vertical="top" shrinkToFit="1"/>
    </xf>
    <xf numFmtId="1" fontId="9" fillId="0" borderId="73" xfId="0" applyNumberFormat="1" applyFont="1" applyBorder="1" applyAlignment="1">
      <alignment horizontal="left" vertical="center" shrinkToFit="1"/>
    </xf>
    <xf numFmtId="1" fontId="9" fillId="0" borderId="73" xfId="0" applyNumberFormat="1" applyFont="1" applyBorder="1" applyAlignment="1">
      <alignment horizontal="left" vertical="top" shrinkToFit="1"/>
    </xf>
    <xf numFmtId="1" fontId="9" fillId="0" borderId="79" xfId="0" applyNumberFormat="1" applyFont="1" applyBorder="1" applyAlignment="1">
      <alignment horizontal="left" vertical="center" shrinkToFit="1"/>
    </xf>
    <xf numFmtId="0" fontId="8" fillId="0" borderId="54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right" vertical="top" wrapText="1" indent="1"/>
    </xf>
    <xf numFmtId="0" fontId="0" fillId="0" borderId="64" xfId="0" applyBorder="1" applyAlignment="1">
      <alignment horizontal="left" vertical="center" wrapText="1"/>
    </xf>
    <xf numFmtId="0" fontId="8" fillId="0" borderId="48" xfId="0" applyFont="1" applyBorder="1" applyAlignment="1">
      <alignment horizontal="right" vertical="top" wrapText="1" indent="1"/>
    </xf>
    <xf numFmtId="1" fontId="9" fillId="0" borderId="82" xfId="0" applyNumberFormat="1" applyFont="1" applyBorder="1" applyAlignment="1">
      <alignment horizontal="left" shrinkToFit="1"/>
    </xf>
    <xf numFmtId="0" fontId="8" fillId="0" borderId="82" xfId="0" applyFont="1" applyBorder="1" applyAlignment="1">
      <alignment horizontal="right" wrapText="1" indent="1"/>
    </xf>
    <xf numFmtId="0" fontId="0" fillId="0" borderId="85" xfId="0" applyBorder="1" applyAlignment="1">
      <alignment horizontal="left" vertical="center" wrapText="1"/>
    </xf>
    <xf numFmtId="1" fontId="9" fillId="0" borderId="88" xfId="0" applyNumberFormat="1" applyFont="1" applyBorder="1" applyAlignment="1">
      <alignment horizontal="left" shrinkToFit="1"/>
    </xf>
    <xf numFmtId="0" fontId="8" fillId="0" borderId="88" xfId="0" applyFont="1" applyBorder="1" applyAlignment="1">
      <alignment horizontal="right" wrapText="1" indent="1"/>
    </xf>
    <xf numFmtId="0" fontId="0" fillId="0" borderId="92" xfId="0" applyBorder="1" applyAlignment="1">
      <alignment horizontal="left" vertical="center" wrapText="1"/>
    </xf>
    <xf numFmtId="1" fontId="9" fillId="0" borderId="88" xfId="0" applyNumberFormat="1" applyFont="1" applyBorder="1" applyAlignment="1">
      <alignment horizontal="left" vertical="center" shrinkToFit="1"/>
    </xf>
    <xf numFmtId="0" fontId="8" fillId="0" borderId="88" xfId="0" applyFont="1" applyBorder="1" applyAlignment="1">
      <alignment horizontal="right" vertical="center" wrapText="1" indent="1"/>
    </xf>
    <xf numFmtId="1" fontId="9" fillId="0" borderId="100" xfId="0" applyNumberFormat="1" applyFont="1" applyBorder="1" applyAlignment="1">
      <alignment horizontal="left" vertical="center" shrinkToFit="1"/>
    </xf>
    <xf numFmtId="0" fontId="8" fillId="0" borderId="100" xfId="0" applyFont="1" applyBorder="1" applyAlignment="1">
      <alignment horizontal="right" vertical="center" wrapText="1" indent="1"/>
    </xf>
    <xf numFmtId="0" fontId="0" fillId="0" borderId="103" xfId="0" applyBorder="1" applyAlignment="1">
      <alignment horizontal="left" vertical="center" wrapText="1"/>
    </xf>
    <xf numFmtId="0" fontId="8" fillId="0" borderId="51" xfId="0" applyFont="1" applyBorder="1" applyAlignment="1">
      <alignment horizontal="right" vertical="center" wrapText="1" indent="1"/>
    </xf>
    <xf numFmtId="0" fontId="8" fillId="0" borderId="48" xfId="0" applyFont="1" applyBorder="1" applyAlignment="1">
      <alignment horizontal="right" vertical="center" wrapText="1" indent="1"/>
    </xf>
    <xf numFmtId="1" fontId="9" fillId="0" borderId="18" xfId="0" applyNumberFormat="1" applyFont="1" applyBorder="1" applyAlignment="1">
      <alignment horizontal="left" shrinkToFit="1"/>
    </xf>
    <xf numFmtId="0" fontId="8" fillId="0" borderId="48" xfId="0" applyFont="1" applyBorder="1" applyAlignment="1">
      <alignment horizontal="right" wrapText="1" indent="1"/>
    </xf>
    <xf numFmtId="0" fontId="8" fillId="0" borderId="18" xfId="0" applyFont="1" applyBorder="1" applyAlignment="1">
      <alignment horizontal="right" vertical="top" wrapText="1" indent="1"/>
    </xf>
    <xf numFmtId="0" fontId="8" fillId="0" borderId="18" xfId="0" applyFont="1" applyBorder="1" applyAlignment="1">
      <alignment horizontal="right" vertical="center" wrapText="1" indent="1"/>
    </xf>
    <xf numFmtId="0" fontId="0" fillId="0" borderId="108" xfId="0" applyBorder="1" applyAlignment="1">
      <alignment horizontal="left" vertical="center" wrapText="1"/>
    </xf>
    <xf numFmtId="0" fontId="0" fillId="0" borderId="109" xfId="0" applyBorder="1" applyAlignment="1">
      <alignment horizontal="left" wrapText="1"/>
    </xf>
    <xf numFmtId="1" fontId="9" fillId="0" borderId="82" xfId="0" applyNumberFormat="1" applyFont="1" applyBorder="1" applyAlignment="1">
      <alignment horizontal="left" vertical="center" shrinkToFit="1"/>
    </xf>
    <xf numFmtId="0" fontId="8" fillId="0" borderId="82" xfId="0" applyFont="1" applyBorder="1" applyAlignment="1">
      <alignment horizontal="right" vertical="center" wrapText="1" indent="1"/>
    </xf>
    <xf numFmtId="1" fontId="9" fillId="0" borderId="98" xfId="0" applyNumberFormat="1" applyFont="1" applyBorder="1" applyAlignment="1">
      <alignment horizontal="left" vertical="center" shrinkToFit="1"/>
    </xf>
    <xf numFmtId="0" fontId="8" fillId="0" borderId="98" xfId="0" applyFont="1" applyBorder="1" applyAlignment="1">
      <alignment horizontal="right" vertical="center" wrapText="1" indent="1"/>
    </xf>
    <xf numFmtId="0" fontId="0" fillId="0" borderId="110" xfId="0" applyBorder="1" applyAlignment="1">
      <alignment horizontal="left" vertical="center" wrapText="1"/>
    </xf>
    <xf numFmtId="1" fontId="9" fillId="0" borderId="54" xfId="0" applyNumberFormat="1" applyFont="1" applyBorder="1" applyAlignment="1">
      <alignment horizontal="left" vertical="center" shrinkToFit="1"/>
    </xf>
    <xf numFmtId="0" fontId="8" fillId="0" borderId="54" xfId="0" applyFont="1" applyBorder="1" applyAlignment="1">
      <alignment horizontal="right" vertical="center" wrapText="1" indent="1"/>
    </xf>
    <xf numFmtId="0" fontId="12" fillId="0" borderId="4" xfId="0" applyFont="1" applyBorder="1" applyAlignment="1">
      <alignment horizontal="left" vertical="top" wrapText="1" indent="1"/>
    </xf>
    <xf numFmtId="0" fontId="12" fillId="0" borderId="2" xfId="0" applyFont="1" applyBorder="1" applyAlignment="1">
      <alignment horizontal="left" vertical="top" wrapText="1" indent="1"/>
    </xf>
    <xf numFmtId="0" fontId="0" fillId="0" borderId="2" xfId="0" applyBorder="1" applyAlignment="1">
      <alignment horizontal="left" wrapText="1"/>
    </xf>
    <xf numFmtId="166" fontId="13" fillId="0" borderId="29" xfId="0" applyNumberFormat="1" applyFont="1" applyBorder="1" applyAlignment="1">
      <alignment horizontal="right" vertical="top" shrinkToFit="1"/>
    </xf>
    <xf numFmtId="0" fontId="14" fillId="0" borderId="29" xfId="0" applyFont="1" applyBorder="1" applyAlignment="1">
      <alignment horizontal="center" vertical="top" wrapText="1"/>
    </xf>
    <xf numFmtId="3" fontId="13" fillId="0" borderId="4" xfId="0" applyNumberFormat="1" applyFont="1" applyBorder="1" applyAlignment="1">
      <alignment horizontal="right" vertical="top" shrinkToFit="1"/>
    </xf>
    <xf numFmtId="1" fontId="13" fillId="0" borderId="4" xfId="0" applyNumberFormat="1" applyFont="1" applyBorder="1" applyAlignment="1">
      <alignment horizontal="right" vertical="top" shrinkToFit="1"/>
    </xf>
    <xf numFmtId="3" fontId="13" fillId="0" borderId="2" xfId="0" applyNumberFormat="1" applyFont="1" applyBorder="1" applyAlignment="1">
      <alignment horizontal="right" vertical="top" shrinkToFit="1"/>
    </xf>
    <xf numFmtId="1" fontId="13" fillId="0" borderId="2" xfId="0" applyNumberFormat="1" applyFont="1" applyBorder="1" applyAlignment="1">
      <alignment horizontal="right" vertical="top" shrinkToFit="1"/>
    </xf>
    <xf numFmtId="0" fontId="0" fillId="0" borderId="29" xfId="0" applyBorder="1" applyAlignment="1">
      <alignment horizontal="left" wrapText="1"/>
    </xf>
    <xf numFmtId="3" fontId="13" fillId="0" borderId="29" xfId="0" applyNumberFormat="1" applyFont="1" applyBorder="1" applyAlignment="1">
      <alignment horizontal="right" vertical="center" shrinkToFit="1"/>
    </xf>
    <xf numFmtId="37" fontId="13" fillId="0" borderId="29" xfId="0" applyNumberFormat="1" applyFont="1" applyBorder="1" applyAlignment="1">
      <alignment horizontal="right" vertical="center" shrinkToFit="1"/>
    </xf>
    <xf numFmtId="1" fontId="13" fillId="0" borderId="29" xfId="0" applyNumberFormat="1" applyFont="1" applyBorder="1" applyAlignment="1">
      <alignment horizontal="right" vertical="center" shrinkToFit="1"/>
    </xf>
    <xf numFmtId="0" fontId="0" fillId="0" borderId="2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3" fontId="13" fillId="0" borderId="29" xfId="0" applyNumberFormat="1" applyFont="1" applyBorder="1" applyAlignment="1">
      <alignment horizontal="right" vertical="top" shrinkToFit="1"/>
    </xf>
    <xf numFmtId="0" fontId="0" fillId="4" borderId="29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5" borderId="29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3" fontId="0" fillId="0" borderId="0" xfId="0" applyNumberFormat="1" applyAlignment="1">
      <alignment horizontal="left" vertical="top"/>
    </xf>
    <xf numFmtId="3" fontId="0" fillId="6" borderId="0" xfId="0" applyNumberFormat="1" applyFill="1" applyAlignment="1">
      <alignment horizontal="left" vertical="top"/>
    </xf>
    <xf numFmtId="3" fontId="5" fillId="6" borderId="0" xfId="0" applyNumberFormat="1" applyFont="1" applyFill="1" applyAlignment="1">
      <alignment horizontal="right" vertical="top" indent="1" shrinkToFi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9" fontId="0" fillId="0" borderId="0" xfId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 indent="30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top" wrapText="1"/>
    </xf>
    <xf numFmtId="0" fontId="3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left" vertical="top" wrapText="1" indent="1"/>
    </xf>
    <xf numFmtId="0" fontId="0" fillId="0" borderId="0" xfId="0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3" fontId="5" fillId="0" borderId="6" xfId="0" applyNumberFormat="1" applyFont="1" applyBorder="1" applyAlignment="1">
      <alignment horizontal="right" vertical="top" indent="1" shrinkToFit="1"/>
    </xf>
    <xf numFmtId="3" fontId="5" fillId="0" borderId="4" xfId="0" applyNumberFormat="1" applyFont="1" applyBorder="1" applyAlignment="1">
      <alignment horizontal="right" vertical="top" indent="1" shrinkToFit="1"/>
    </xf>
    <xf numFmtId="3" fontId="5" fillId="0" borderId="4" xfId="0" applyNumberFormat="1" applyFont="1" applyBorder="1" applyAlignment="1">
      <alignment horizontal="right" vertical="top" shrinkToFit="1"/>
    </xf>
    <xf numFmtId="10" fontId="5" fillId="0" borderId="4" xfId="0" applyNumberFormat="1" applyFont="1" applyBorder="1" applyAlignment="1">
      <alignment horizontal="right" vertical="top" shrinkToFit="1"/>
    </xf>
    <xf numFmtId="10" fontId="5" fillId="0" borderId="5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3" fontId="5" fillId="0" borderId="8" xfId="0" applyNumberFormat="1" applyFont="1" applyBorder="1" applyAlignment="1">
      <alignment horizontal="right" vertical="top" indent="1" shrinkToFit="1"/>
    </xf>
    <xf numFmtId="3" fontId="5" fillId="0" borderId="0" xfId="0" applyNumberFormat="1" applyFont="1" applyAlignment="1">
      <alignment horizontal="right" vertical="top" indent="1" shrinkToFit="1"/>
    </xf>
    <xf numFmtId="3" fontId="5" fillId="0" borderId="0" xfId="0" applyNumberFormat="1" applyFont="1" applyAlignment="1">
      <alignment horizontal="right" vertical="top" shrinkToFit="1"/>
    </xf>
    <xf numFmtId="10" fontId="5" fillId="0" borderId="0" xfId="0" applyNumberFormat="1" applyFont="1" applyAlignment="1">
      <alignment horizontal="right" vertical="top" shrinkToFit="1"/>
    </xf>
    <xf numFmtId="10" fontId="5" fillId="0" borderId="7" xfId="0" applyNumberFormat="1" applyFont="1" applyBorder="1" applyAlignment="1">
      <alignment horizontal="right" vertical="top" shrinkToFit="1"/>
    </xf>
    <xf numFmtId="0" fontId="4" fillId="2" borderId="0" xfId="0" applyFont="1" applyFill="1" applyAlignment="1">
      <alignment horizontal="left" vertical="top" wrapText="1" indent="1"/>
    </xf>
    <xf numFmtId="0" fontId="4" fillId="2" borderId="7" xfId="0" applyFont="1" applyFill="1" applyBorder="1" applyAlignment="1">
      <alignment horizontal="left" vertical="top" wrapText="1" indent="1"/>
    </xf>
    <xf numFmtId="3" fontId="5" fillId="2" borderId="8" xfId="0" applyNumberFormat="1" applyFont="1" applyFill="1" applyBorder="1" applyAlignment="1">
      <alignment horizontal="right" vertical="top" indent="1" shrinkToFit="1"/>
    </xf>
    <xf numFmtId="3" fontId="5" fillId="2" borderId="0" xfId="0" applyNumberFormat="1" applyFont="1" applyFill="1" applyAlignment="1">
      <alignment horizontal="right" vertical="top" indent="1" shrinkToFit="1"/>
    </xf>
    <xf numFmtId="3" fontId="5" fillId="2" borderId="0" xfId="0" applyNumberFormat="1" applyFont="1" applyFill="1" applyAlignment="1">
      <alignment horizontal="right" vertical="top" shrinkToFit="1"/>
    </xf>
    <xf numFmtId="10" fontId="5" fillId="2" borderId="0" xfId="0" applyNumberFormat="1" applyFont="1" applyFill="1" applyAlignment="1">
      <alignment horizontal="right" vertical="top" shrinkToFit="1"/>
    </xf>
    <xf numFmtId="10" fontId="5" fillId="2" borderId="7" xfId="0" applyNumberFormat="1" applyFont="1" applyFill="1" applyBorder="1" applyAlignment="1">
      <alignment horizontal="right" vertical="top" shrinkToFit="1"/>
    </xf>
    <xf numFmtId="3" fontId="5" fillId="6" borderId="0" xfId="0" applyNumberFormat="1" applyFont="1" applyFill="1" applyAlignment="1">
      <alignment horizontal="right" vertical="top" indent="1" shrinkToFit="1"/>
    </xf>
    <xf numFmtId="1" fontId="5" fillId="0" borderId="0" xfId="0" applyNumberFormat="1" applyFont="1" applyAlignment="1">
      <alignment horizontal="right" vertical="top" indent="1" shrinkToFit="1"/>
    </xf>
    <xf numFmtId="0" fontId="4" fillId="0" borderId="8" xfId="0" applyFont="1" applyBorder="1" applyAlignment="1">
      <alignment horizontal="right" vertical="top" wrapText="1" indent="3"/>
    </xf>
    <xf numFmtId="0" fontId="4" fillId="0" borderId="0" xfId="0" applyFont="1" applyAlignment="1">
      <alignment horizontal="right" vertical="top" wrapText="1" indent="3"/>
    </xf>
    <xf numFmtId="0" fontId="4" fillId="0" borderId="0" xfId="0" applyFont="1" applyAlignment="1">
      <alignment horizontal="left" vertical="top" wrapText="1" indent="5"/>
    </xf>
    <xf numFmtId="0" fontId="4" fillId="0" borderId="0" xfId="0" applyFont="1" applyAlignment="1">
      <alignment horizontal="right" vertical="top" wrapText="1" indent="2"/>
    </xf>
    <xf numFmtId="0" fontId="4" fillId="0" borderId="0" xfId="0" applyFont="1" applyAlignment="1">
      <alignment horizontal="right" vertical="top" wrapText="1" indent="1"/>
    </xf>
    <xf numFmtId="0" fontId="0" fillId="0" borderId="8" xfId="0" applyBorder="1" applyAlignment="1">
      <alignment horizontal="left" wrapText="1"/>
    </xf>
    <xf numFmtId="164" fontId="5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3" fontId="6" fillId="0" borderId="8" xfId="0" applyNumberFormat="1" applyFont="1" applyBorder="1" applyAlignment="1">
      <alignment horizontal="right" vertical="top" indent="1" shrinkToFit="1"/>
    </xf>
    <xf numFmtId="3" fontId="6" fillId="0" borderId="0" xfId="0" applyNumberFormat="1" applyFont="1" applyAlignment="1">
      <alignment horizontal="right" vertical="top" indent="1" shrinkToFit="1"/>
    </xf>
    <xf numFmtId="3" fontId="6" fillId="0" borderId="0" xfId="0" applyNumberFormat="1" applyFont="1" applyAlignment="1">
      <alignment horizontal="right" vertical="top" shrinkToFit="1"/>
    </xf>
    <xf numFmtId="10" fontId="6" fillId="0" borderId="0" xfId="0" applyNumberFormat="1" applyFont="1" applyAlignment="1">
      <alignment horizontal="right" vertical="top" shrinkToFit="1"/>
    </xf>
    <xf numFmtId="10" fontId="6" fillId="0" borderId="7" xfId="0" applyNumberFormat="1" applyFont="1" applyBorder="1" applyAlignment="1">
      <alignment horizontal="right" vertical="top" shrinkToFit="1"/>
    </xf>
    <xf numFmtId="0" fontId="7" fillId="0" borderId="0" xfId="0" applyFont="1" applyAlignment="1">
      <alignment horizontal="left" wrapText="1" indent="48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30" xfId="0" applyFont="1" applyBorder="1" applyAlignment="1">
      <alignment horizontal="left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8" fillId="0" borderId="28" xfId="0" applyFont="1" applyBorder="1" applyAlignment="1">
      <alignment horizontal="right" wrapText="1"/>
    </xf>
    <xf numFmtId="0" fontId="8" fillId="0" borderId="30" xfId="0" applyFont="1" applyBorder="1" applyAlignment="1">
      <alignment horizontal="right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1" fontId="9" fillId="0" borderId="9" xfId="0" applyNumberFormat="1" applyFont="1" applyBorder="1" applyAlignment="1">
      <alignment horizontal="right" vertical="center" shrinkToFit="1"/>
    </xf>
    <xf numFmtId="1" fontId="9" fillId="0" borderId="10" xfId="0" applyNumberFormat="1" applyFont="1" applyBorder="1" applyAlignment="1">
      <alignment horizontal="right" vertical="center" shrinkToFit="1"/>
    </xf>
    <xf numFmtId="1" fontId="9" fillId="0" borderId="11" xfId="0" applyNumberFormat="1" applyFont="1" applyBorder="1" applyAlignment="1">
      <alignment horizontal="right" vertical="center" shrinkToFit="1"/>
    </xf>
    <xf numFmtId="0" fontId="10" fillId="0" borderId="1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165" fontId="9" fillId="0" borderId="13" xfId="0" applyNumberFormat="1" applyFont="1" applyBorder="1" applyAlignment="1">
      <alignment horizontal="right" vertical="center" shrinkToFit="1"/>
    </xf>
    <xf numFmtId="165" fontId="9" fillId="0" borderId="11" xfId="0" applyNumberFormat="1" applyFont="1" applyBorder="1" applyAlignment="1">
      <alignment horizontal="right" vertical="center" shrinkToFit="1"/>
    </xf>
    <xf numFmtId="0" fontId="10" fillId="0" borderId="13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0" fillId="0" borderId="10" xfId="0" applyFont="1" applyBorder="1" applyAlignment="1">
      <alignment horizontal="right" vertical="center" wrapText="1"/>
    </xf>
    <xf numFmtId="0" fontId="0" fillId="0" borderId="3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" fontId="9" fillId="0" borderId="15" xfId="0" applyNumberFormat="1" applyFont="1" applyBorder="1" applyAlignment="1">
      <alignment horizontal="right" vertical="center" shrinkToFit="1"/>
    </xf>
    <xf numFmtId="1" fontId="9" fillId="0" borderId="16" xfId="0" applyNumberFormat="1" applyFont="1" applyBorder="1" applyAlignment="1">
      <alignment horizontal="right" vertical="center" shrinkToFit="1"/>
    </xf>
    <xf numFmtId="1" fontId="9" fillId="0" borderId="17" xfId="0" applyNumberFormat="1" applyFont="1" applyBorder="1" applyAlignment="1">
      <alignment horizontal="right" vertical="center" shrinkToFit="1"/>
    </xf>
    <xf numFmtId="0" fontId="10" fillId="0" borderId="19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165" fontId="9" fillId="0" borderId="19" xfId="0" applyNumberFormat="1" applyFont="1" applyBorder="1" applyAlignment="1">
      <alignment horizontal="right" vertical="center" shrinkToFit="1"/>
    </xf>
    <xf numFmtId="165" fontId="9" fillId="0" borderId="17" xfId="0" applyNumberFormat="1" applyFont="1" applyBorder="1" applyAlignment="1">
      <alignment horizontal="right" vertical="center" shrinkToFit="1"/>
    </xf>
    <xf numFmtId="0" fontId="10" fillId="0" borderId="19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0" fillId="0" borderId="32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3" fontId="9" fillId="0" borderId="19" xfId="0" applyNumberFormat="1" applyFont="1" applyBorder="1" applyAlignment="1">
      <alignment horizontal="right" vertical="center" shrinkToFit="1"/>
    </xf>
    <xf numFmtId="3" fontId="9" fillId="0" borderId="17" xfId="0" applyNumberFormat="1" applyFont="1" applyBorder="1" applyAlignment="1">
      <alignment horizontal="right" vertical="center" shrinkToFit="1"/>
    </xf>
    <xf numFmtId="3" fontId="9" fillId="0" borderId="16" xfId="0" applyNumberFormat="1" applyFont="1" applyBorder="1" applyAlignment="1">
      <alignment horizontal="right" vertical="center" shrinkToFit="1"/>
    </xf>
    <xf numFmtId="1" fontId="9" fillId="0" borderId="33" xfId="0" applyNumberFormat="1" applyFont="1" applyBorder="1" applyAlignment="1">
      <alignment horizontal="right" vertical="center" shrinkToFit="1"/>
    </xf>
    <xf numFmtId="1" fontId="9" fillId="0" borderId="34" xfId="0" applyNumberFormat="1" applyFont="1" applyBorder="1" applyAlignment="1">
      <alignment horizontal="right" vertical="center" shrinkToFit="1"/>
    </xf>
    <xf numFmtId="1" fontId="9" fillId="0" borderId="35" xfId="0" applyNumberFormat="1" applyFont="1" applyBorder="1" applyAlignment="1">
      <alignment horizontal="right" vertical="center" shrinkToFit="1"/>
    </xf>
    <xf numFmtId="1" fontId="9" fillId="0" borderId="36" xfId="0" applyNumberFormat="1" applyFont="1" applyBorder="1" applyAlignment="1">
      <alignment horizontal="right" vertical="center" shrinkToFit="1"/>
    </xf>
    <xf numFmtId="1" fontId="9" fillId="0" borderId="37" xfId="0" applyNumberFormat="1" applyFont="1" applyBorder="1" applyAlignment="1">
      <alignment horizontal="right" vertical="center" shrinkToFit="1"/>
    </xf>
    <xf numFmtId="1" fontId="9" fillId="0" borderId="38" xfId="0" applyNumberFormat="1" applyFont="1" applyBorder="1" applyAlignment="1">
      <alignment horizontal="right" vertical="center" shrinkToFit="1"/>
    </xf>
    <xf numFmtId="0" fontId="10" fillId="0" borderId="39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1" fontId="9" fillId="0" borderId="41" xfId="0" applyNumberFormat="1" applyFont="1" applyBorder="1" applyAlignment="1">
      <alignment horizontal="left" vertical="center" shrinkToFit="1"/>
    </xf>
    <xf numFmtId="1" fontId="9" fillId="0" borderId="42" xfId="0" applyNumberFormat="1" applyFont="1" applyBorder="1" applyAlignment="1">
      <alignment horizontal="left" vertical="center" shrinkToFit="1"/>
    </xf>
    <xf numFmtId="0" fontId="8" fillId="0" borderId="41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165" fontId="9" fillId="0" borderId="39" xfId="0" applyNumberFormat="1" applyFont="1" applyBorder="1" applyAlignment="1">
      <alignment horizontal="left" vertical="center" indent="1" shrinkToFit="1"/>
    </xf>
    <xf numFmtId="165" fontId="9" fillId="0" borderId="35" xfId="0" applyNumberFormat="1" applyFont="1" applyBorder="1" applyAlignment="1">
      <alignment horizontal="left" vertical="center" indent="1" shrinkToFit="1"/>
    </xf>
    <xf numFmtId="165" fontId="9" fillId="0" borderId="40" xfId="0" applyNumberFormat="1" applyFont="1" applyBorder="1" applyAlignment="1">
      <alignment horizontal="left" vertical="center" indent="1" shrinkToFit="1"/>
    </xf>
    <xf numFmtId="165" fontId="9" fillId="0" borderId="38" xfId="0" applyNumberFormat="1" applyFont="1" applyBorder="1" applyAlignment="1">
      <alignment horizontal="left" vertical="center" indent="1" shrinkToFit="1"/>
    </xf>
    <xf numFmtId="3" fontId="9" fillId="0" borderId="39" xfId="0" applyNumberFormat="1" applyFont="1" applyBorder="1" applyAlignment="1">
      <alignment horizontal="left" vertical="center" indent="2" shrinkToFit="1"/>
    </xf>
    <xf numFmtId="3" fontId="9" fillId="0" borderId="35" xfId="0" applyNumberFormat="1" applyFont="1" applyBorder="1" applyAlignment="1">
      <alignment horizontal="left" vertical="center" indent="2" shrinkToFit="1"/>
    </xf>
    <xf numFmtId="3" fontId="9" fillId="0" borderId="40" xfId="0" applyNumberFormat="1" applyFont="1" applyBorder="1" applyAlignment="1">
      <alignment horizontal="left" vertical="center" indent="2" shrinkToFit="1"/>
    </xf>
    <xf numFmtId="3" fontId="9" fillId="0" borderId="38" xfId="0" applyNumberFormat="1" applyFont="1" applyBorder="1" applyAlignment="1">
      <alignment horizontal="left" vertical="center" indent="2" shrinkToFit="1"/>
    </xf>
    <xf numFmtId="0" fontId="0" fillId="0" borderId="39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3" fontId="9" fillId="0" borderId="39" xfId="0" applyNumberFormat="1" applyFont="1" applyBorder="1" applyAlignment="1">
      <alignment horizontal="left" vertical="center" indent="3" shrinkToFit="1"/>
    </xf>
    <xf numFmtId="3" fontId="9" fillId="0" borderId="34" xfId="0" applyNumberFormat="1" applyFont="1" applyBorder="1" applyAlignment="1">
      <alignment horizontal="left" vertical="center" indent="3" shrinkToFit="1"/>
    </xf>
    <xf numFmtId="3" fontId="9" fillId="0" borderId="35" xfId="0" applyNumberFormat="1" applyFont="1" applyBorder="1" applyAlignment="1">
      <alignment horizontal="left" vertical="center" indent="3" shrinkToFit="1"/>
    </xf>
    <xf numFmtId="3" fontId="9" fillId="0" borderId="40" xfId="0" applyNumberFormat="1" applyFont="1" applyBorder="1" applyAlignment="1">
      <alignment horizontal="left" vertical="center" indent="3" shrinkToFit="1"/>
    </xf>
    <xf numFmtId="3" fontId="9" fillId="0" borderId="37" xfId="0" applyNumberFormat="1" applyFont="1" applyBorder="1" applyAlignment="1">
      <alignment horizontal="left" vertical="center" indent="3" shrinkToFit="1"/>
    </xf>
    <xf numFmtId="3" fontId="9" fillId="0" borderId="38" xfId="0" applyNumberFormat="1" applyFont="1" applyBorder="1" applyAlignment="1">
      <alignment horizontal="left" vertical="center" indent="3" shrinkToFit="1"/>
    </xf>
    <xf numFmtId="3" fontId="11" fillId="0" borderId="34" xfId="0" applyNumberFormat="1" applyFont="1" applyBorder="1" applyAlignment="1">
      <alignment horizontal="left" vertical="top" indent="1" shrinkToFit="1"/>
    </xf>
    <xf numFmtId="3" fontId="11" fillId="0" borderId="44" xfId="0" applyNumberFormat="1" applyFont="1" applyBorder="1" applyAlignment="1">
      <alignment horizontal="left" vertical="top" indent="1" shrinkToFit="1"/>
    </xf>
    <xf numFmtId="3" fontId="11" fillId="0" borderId="37" xfId="0" applyNumberFormat="1" applyFont="1" applyBorder="1" applyAlignment="1">
      <alignment horizontal="left" vertical="top" indent="1" shrinkToFit="1"/>
    </xf>
    <xf numFmtId="3" fontId="11" fillId="0" borderId="45" xfId="0" applyNumberFormat="1" applyFont="1" applyBorder="1" applyAlignment="1">
      <alignment horizontal="left" vertical="top" indent="1" shrinkToFit="1"/>
    </xf>
    <xf numFmtId="1" fontId="9" fillId="0" borderId="47" xfId="0" applyNumberFormat="1" applyFont="1" applyBorder="1" applyAlignment="1">
      <alignment horizontal="right" vertical="center" shrinkToFit="1"/>
    </xf>
    <xf numFmtId="0" fontId="10" fillId="0" borderId="49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165" fontId="9" fillId="0" borderId="49" xfId="0" applyNumberFormat="1" applyFont="1" applyBorder="1" applyAlignment="1">
      <alignment horizontal="right" vertical="center" shrinkToFit="1"/>
    </xf>
    <xf numFmtId="165" fontId="9" fillId="0" borderId="47" xfId="0" applyNumberFormat="1" applyFont="1" applyBorder="1" applyAlignment="1">
      <alignment horizontal="right" vertical="center" shrinkToFit="1"/>
    </xf>
    <xf numFmtId="0" fontId="10" fillId="0" borderId="49" xfId="0" applyFont="1" applyBorder="1" applyAlignment="1">
      <alignment horizontal="right" vertical="center" wrapText="1"/>
    </xf>
    <xf numFmtId="0" fontId="10" fillId="0" borderId="47" xfId="0" applyFont="1" applyBorder="1" applyAlignment="1">
      <alignment horizontal="right" vertical="center" wrapText="1"/>
    </xf>
    <xf numFmtId="0" fontId="0" fillId="0" borderId="49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10" fillId="0" borderId="25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165" fontId="9" fillId="0" borderId="25" xfId="0" applyNumberFormat="1" applyFont="1" applyBorder="1" applyAlignment="1">
      <alignment horizontal="right" vertical="center" shrinkToFit="1"/>
    </xf>
    <xf numFmtId="165" fontId="9" fillId="0" borderId="23" xfId="0" applyNumberFormat="1" applyFont="1" applyBorder="1" applyAlignment="1">
      <alignment horizontal="right" vertical="center" shrinkToFit="1"/>
    </xf>
    <xf numFmtId="3" fontId="9" fillId="0" borderId="25" xfId="0" applyNumberFormat="1" applyFont="1" applyBorder="1" applyAlignment="1">
      <alignment horizontal="right" vertical="center" shrinkToFit="1"/>
    </xf>
    <xf numFmtId="3" fontId="9" fillId="0" borderId="23" xfId="0" applyNumberFormat="1" applyFont="1" applyBorder="1" applyAlignment="1">
      <alignment horizontal="right" vertical="center" shrinkToFit="1"/>
    </xf>
    <xf numFmtId="0" fontId="0" fillId="0" borderId="25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3" fontId="9" fillId="0" borderId="22" xfId="0" applyNumberFormat="1" applyFont="1" applyBorder="1" applyAlignment="1">
      <alignment horizontal="right" vertical="center" shrinkToFit="1"/>
    </xf>
    <xf numFmtId="0" fontId="0" fillId="0" borderId="50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1" fontId="9" fillId="0" borderId="15" xfId="0" applyNumberFormat="1" applyFont="1" applyBorder="1" applyAlignment="1">
      <alignment horizontal="right" shrinkToFit="1"/>
    </xf>
    <xf numFmtId="1" fontId="9" fillId="0" borderId="16" xfId="0" applyNumberFormat="1" applyFont="1" applyBorder="1" applyAlignment="1">
      <alignment horizontal="right" shrinkToFit="1"/>
    </xf>
    <xf numFmtId="1" fontId="9" fillId="0" borderId="47" xfId="0" applyNumberFormat="1" applyFont="1" applyBorder="1" applyAlignment="1">
      <alignment horizontal="right" shrinkToFit="1"/>
    </xf>
    <xf numFmtId="0" fontId="10" fillId="0" borderId="52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0" borderId="53" xfId="0" applyFont="1" applyBorder="1" applyAlignment="1">
      <alignment horizontal="left" wrapText="1"/>
    </xf>
    <xf numFmtId="165" fontId="9" fillId="0" borderId="52" xfId="0" applyNumberFormat="1" applyFont="1" applyBorder="1" applyAlignment="1">
      <alignment horizontal="right" shrinkToFit="1"/>
    </xf>
    <xf numFmtId="165" fontId="9" fillId="0" borderId="53" xfId="0" applyNumberFormat="1" applyFont="1" applyBorder="1" applyAlignment="1">
      <alignment horizontal="right" shrinkToFit="1"/>
    </xf>
    <xf numFmtId="3" fontId="9" fillId="0" borderId="52" xfId="0" applyNumberFormat="1" applyFont="1" applyBorder="1" applyAlignment="1">
      <alignment horizontal="right" shrinkToFit="1"/>
    </xf>
    <xf numFmtId="3" fontId="9" fillId="0" borderId="53" xfId="0" applyNumberFormat="1" applyFont="1" applyBorder="1" applyAlignment="1">
      <alignment horizontal="right" shrinkToFit="1"/>
    </xf>
    <xf numFmtId="0" fontId="10" fillId="0" borderId="52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3" fontId="9" fillId="0" borderId="10" xfId="0" applyNumberFormat="1" applyFont="1" applyBorder="1" applyAlignment="1">
      <alignment horizontal="right" shrinkToFit="1"/>
    </xf>
    <xf numFmtId="3" fontId="9" fillId="0" borderId="11" xfId="0" applyNumberFormat="1" applyFont="1" applyBorder="1" applyAlignment="1">
      <alignment horizontal="right" shrinkToFit="1"/>
    </xf>
    <xf numFmtId="0" fontId="0" fillId="0" borderId="13" xfId="0" applyBorder="1" applyAlignment="1">
      <alignment horizontal="left" vertical="center" wrapText="1"/>
    </xf>
    <xf numFmtId="0" fontId="10" fillId="0" borderId="49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47" xfId="0" applyFont="1" applyBorder="1" applyAlignment="1">
      <alignment horizontal="left" wrapText="1"/>
    </xf>
    <xf numFmtId="165" fontId="9" fillId="0" borderId="49" xfId="0" applyNumberFormat="1" applyFont="1" applyBorder="1" applyAlignment="1">
      <alignment horizontal="right" shrinkToFit="1"/>
    </xf>
    <xf numFmtId="165" fontId="9" fillId="0" borderId="47" xfId="0" applyNumberFormat="1" applyFont="1" applyBorder="1" applyAlignment="1">
      <alignment horizontal="right" shrinkToFit="1"/>
    </xf>
    <xf numFmtId="0" fontId="10" fillId="0" borderId="49" xfId="0" applyFont="1" applyBorder="1" applyAlignment="1">
      <alignment horizontal="right" wrapText="1"/>
    </xf>
    <xf numFmtId="0" fontId="10" fillId="0" borderId="47" xfId="0" applyFont="1" applyBorder="1" applyAlignment="1">
      <alignment horizontal="right" wrapText="1"/>
    </xf>
    <xf numFmtId="0" fontId="0" fillId="0" borderId="49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10" fillId="0" borderId="16" xfId="0" applyFont="1" applyBorder="1" applyAlignment="1">
      <alignment horizontal="right" wrapText="1"/>
    </xf>
    <xf numFmtId="0" fontId="10" fillId="0" borderId="17" xfId="0" applyFont="1" applyBorder="1" applyAlignment="1">
      <alignment horizontal="right" wrapText="1"/>
    </xf>
    <xf numFmtId="0" fontId="0" fillId="0" borderId="19" xfId="0" applyBorder="1" applyAlignment="1">
      <alignment horizontal="left" vertical="center" wrapText="1"/>
    </xf>
    <xf numFmtId="3" fontId="11" fillId="0" borderId="19" xfId="0" applyNumberFormat="1" applyFont="1" applyBorder="1" applyAlignment="1">
      <alignment horizontal="left" indent="2" shrinkToFit="1"/>
    </xf>
    <xf numFmtId="3" fontId="11" fillId="0" borderId="16" xfId="0" applyNumberFormat="1" applyFont="1" applyBorder="1" applyAlignment="1">
      <alignment horizontal="left" indent="2" shrinkToFit="1"/>
    </xf>
    <xf numFmtId="3" fontId="11" fillId="0" borderId="20" xfId="0" applyNumberFormat="1" applyFont="1" applyBorder="1" applyAlignment="1">
      <alignment horizontal="left" indent="2" shrinkToFit="1"/>
    </xf>
    <xf numFmtId="3" fontId="9" fillId="0" borderId="49" xfId="0" applyNumberFormat="1" applyFont="1" applyBorder="1" applyAlignment="1">
      <alignment horizontal="right" shrinkToFit="1"/>
    </xf>
    <xf numFmtId="3" fontId="9" fillId="0" borderId="47" xfId="0" applyNumberFormat="1" applyFont="1" applyBorder="1" applyAlignment="1">
      <alignment horizontal="right" shrinkToFit="1"/>
    </xf>
    <xf numFmtId="0" fontId="10" fillId="0" borderId="49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47" xfId="0" applyFont="1" applyBorder="1" applyAlignment="1">
      <alignment horizontal="left" vertical="top" wrapText="1"/>
    </xf>
    <xf numFmtId="3" fontId="9" fillId="0" borderId="16" xfId="0" applyNumberFormat="1" applyFont="1" applyBorder="1" applyAlignment="1">
      <alignment horizontal="right" shrinkToFit="1"/>
    </xf>
    <xf numFmtId="3" fontId="9" fillId="0" borderId="17" xfId="0" applyNumberFormat="1" applyFont="1" applyBorder="1" applyAlignment="1">
      <alignment horizontal="right" shrinkToFit="1"/>
    </xf>
    <xf numFmtId="0" fontId="0" fillId="0" borderId="20" xfId="0" applyBorder="1" applyAlignment="1">
      <alignment horizontal="left" vertical="top" wrapText="1"/>
    </xf>
    <xf numFmtId="0" fontId="10" fillId="0" borderId="55" xfId="0" applyFont="1" applyBorder="1" applyAlignment="1">
      <alignment horizontal="left" wrapText="1"/>
    </xf>
    <xf numFmtId="0" fontId="10" fillId="0" borderId="22" xfId="0" applyFont="1" applyBorder="1" applyAlignment="1">
      <alignment horizontal="left" wrapText="1"/>
    </xf>
    <xf numFmtId="0" fontId="10" fillId="0" borderId="56" xfId="0" applyFont="1" applyBorder="1" applyAlignment="1">
      <alignment horizontal="left" wrapText="1"/>
    </xf>
    <xf numFmtId="165" fontId="9" fillId="0" borderId="55" xfId="0" applyNumberFormat="1" applyFont="1" applyBorder="1" applyAlignment="1">
      <alignment horizontal="right" shrinkToFit="1"/>
    </xf>
    <xf numFmtId="165" fontId="9" fillId="0" borderId="56" xfId="0" applyNumberFormat="1" applyFont="1" applyBorder="1" applyAlignment="1">
      <alignment horizontal="right" shrinkToFit="1"/>
    </xf>
    <xf numFmtId="3" fontId="9" fillId="0" borderId="55" xfId="0" applyNumberFormat="1" applyFont="1" applyBorder="1" applyAlignment="1">
      <alignment horizontal="right" shrinkToFit="1"/>
    </xf>
    <xf numFmtId="3" fontId="9" fillId="0" borderId="56" xfId="0" applyNumberFormat="1" applyFont="1" applyBorder="1" applyAlignment="1">
      <alignment horizontal="right" shrinkToFit="1"/>
    </xf>
    <xf numFmtId="0" fontId="10" fillId="0" borderId="55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3" fontId="9" fillId="0" borderId="22" xfId="0" applyNumberFormat="1" applyFont="1" applyBorder="1" applyAlignment="1">
      <alignment horizontal="right" shrinkToFit="1"/>
    </xf>
    <xf numFmtId="3" fontId="9" fillId="0" borderId="23" xfId="0" applyNumberFormat="1" applyFont="1" applyBorder="1" applyAlignment="1">
      <alignment horizontal="right" shrinkToFit="1"/>
    </xf>
    <xf numFmtId="1" fontId="9" fillId="0" borderId="15" xfId="0" applyNumberFormat="1" applyFont="1" applyBorder="1" applyAlignment="1">
      <alignment horizontal="right" vertical="top" shrinkToFit="1"/>
    </xf>
    <xf numFmtId="1" fontId="9" fillId="0" borderId="16" xfId="0" applyNumberFormat="1" applyFont="1" applyBorder="1" applyAlignment="1">
      <alignment horizontal="right" vertical="top" shrinkToFit="1"/>
    </xf>
    <xf numFmtId="1" fontId="9" fillId="0" borderId="47" xfId="0" applyNumberFormat="1" applyFont="1" applyBorder="1" applyAlignment="1">
      <alignment horizontal="right" vertical="top" shrinkToFit="1"/>
    </xf>
    <xf numFmtId="0" fontId="10" fillId="0" borderId="52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53" xfId="0" applyFont="1" applyBorder="1" applyAlignment="1">
      <alignment horizontal="left" vertical="top" wrapText="1"/>
    </xf>
    <xf numFmtId="165" fontId="9" fillId="0" borderId="52" xfId="0" applyNumberFormat="1" applyFont="1" applyBorder="1" applyAlignment="1">
      <alignment horizontal="right" vertical="top" shrinkToFit="1"/>
    </xf>
    <xf numFmtId="165" fontId="9" fillId="0" borderId="53" xfId="0" applyNumberFormat="1" applyFont="1" applyBorder="1" applyAlignment="1">
      <alignment horizontal="right" vertical="top" shrinkToFit="1"/>
    </xf>
    <xf numFmtId="3" fontId="9" fillId="0" borderId="52" xfId="0" applyNumberFormat="1" applyFont="1" applyBorder="1" applyAlignment="1">
      <alignment horizontal="right" vertical="top" shrinkToFit="1"/>
    </xf>
    <xf numFmtId="3" fontId="9" fillId="0" borderId="53" xfId="0" applyNumberFormat="1" applyFont="1" applyBorder="1" applyAlignment="1">
      <alignment horizontal="right" vertical="top" shrinkToFit="1"/>
    </xf>
    <xf numFmtId="0" fontId="0" fillId="0" borderId="52" xfId="0" applyBorder="1" applyAlignment="1">
      <alignment horizontal="left" wrapText="1"/>
    </xf>
    <xf numFmtId="0" fontId="0" fillId="0" borderId="53" xfId="0" applyBorder="1" applyAlignment="1">
      <alignment horizontal="left" wrapText="1"/>
    </xf>
    <xf numFmtId="3" fontId="9" fillId="0" borderId="10" xfId="0" applyNumberFormat="1" applyFont="1" applyBorder="1" applyAlignment="1">
      <alignment horizontal="right" vertical="top" shrinkToFit="1"/>
    </xf>
    <xf numFmtId="3" fontId="9" fillId="0" borderId="11" xfId="0" applyNumberFormat="1" applyFont="1" applyBorder="1" applyAlignment="1">
      <alignment horizontal="right" vertical="top" shrinkToFit="1"/>
    </xf>
    <xf numFmtId="0" fontId="0" fillId="0" borderId="32" xfId="0" applyBorder="1" applyAlignment="1">
      <alignment horizontal="left" wrapText="1"/>
    </xf>
    <xf numFmtId="3" fontId="9" fillId="0" borderId="49" xfId="0" applyNumberFormat="1" applyFont="1" applyBorder="1" applyAlignment="1">
      <alignment horizontal="right" vertical="center" shrinkToFit="1"/>
    </xf>
    <xf numFmtId="3" fontId="9" fillId="0" borderId="47" xfId="0" applyNumberFormat="1" applyFont="1" applyBorder="1" applyAlignment="1">
      <alignment horizontal="right" vertical="center" shrinkToFit="1"/>
    </xf>
    <xf numFmtId="3" fontId="11" fillId="0" borderId="32" xfId="0" applyNumberFormat="1" applyFont="1" applyBorder="1" applyAlignment="1">
      <alignment horizontal="left" vertical="center" indent="2" shrinkToFit="1"/>
    </xf>
    <xf numFmtId="3" fontId="11" fillId="0" borderId="16" xfId="0" applyNumberFormat="1" applyFont="1" applyBorder="1" applyAlignment="1">
      <alignment horizontal="left" vertical="center" indent="2" shrinkToFit="1"/>
    </xf>
    <xf numFmtId="3" fontId="11" fillId="0" borderId="20" xfId="0" applyNumberFormat="1" applyFont="1" applyBorder="1" applyAlignment="1">
      <alignment horizontal="left" vertical="center" indent="2" shrinkToFit="1"/>
    </xf>
    <xf numFmtId="1" fontId="9" fillId="0" borderId="33" xfId="0" applyNumberFormat="1" applyFont="1" applyBorder="1" applyAlignment="1">
      <alignment horizontal="right" shrinkToFit="1"/>
    </xf>
    <xf numFmtId="1" fontId="9" fillId="0" borderId="34" xfId="0" applyNumberFormat="1" applyFont="1" applyBorder="1" applyAlignment="1">
      <alignment horizontal="right" shrinkToFit="1"/>
    </xf>
    <xf numFmtId="1" fontId="9" fillId="0" borderId="57" xfId="0" applyNumberFormat="1" applyFont="1" applyBorder="1" applyAlignment="1">
      <alignment horizontal="right" shrinkToFit="1"/>
    </xf>
    <xf numFmtId="1" fontId="9" fillId="0" borderId="36" xfId="0" applyNumberFormat="1" applyFont="1" applyBorder="1" applyAlignment="1">
      <alignment horizontal="right" shrinkToFit="1"/>
    </xf>
    <xf numFmtId="1" fontId="9" fillId="0" borderId="37" xfId="0" applyNumberFormat="1" applyFont="1" applyBorder="1" applyAlignment="1">
      <alignment horizontal="right" shrinkToFit="1"/>
    </xf>
    <xf numFmtId="1" fontId="9" fillId="0" borderId="58" xfId="0" applyNumberFormat="1" applyFont="1" applyBorder="1" applyAlignment="1">
      <alignment horizontal="right" shrinkToFit="1"/>
    </xf>
    <xf numFmtId="0" fontId="10" fillId="0" borderId="59" xfId="0" applyFont="1" applyBorder="1" applyAlignment="1">
      <alignment horizontal="left" wrapText="1"/>
    </xf>
    <xf numFmtId="0" fontId="10" fillId="0" borderId="34" xfId="0" applyFont="1" applyBorder="1" applyAlignment="1">
      <alignment horizontal="left" wrapText="1"/>
    </xf>
    <xf numFmtId="0" fontId="10" fillId="0" borderId="57" xfId="0" applyFont="1" applyBorder="1" applyAlignment="1">
      <alignment horizontal="left" wrapText="1"/>
    </xf>
    <xf numFmtId="0" fontId="10" fillId="0" borderId="60" xfId="0" applyFont="1" applyBorder="1" applyAlignment="1">
      <alignment horizontal="left" wrapText="1"/>
    </xf>
    <xf numFmtId="0" fontId="10" fillId="0" borderId="37" xfId="0" applyFont="1" applyBorder="1" applyAlignment="1">
      <alignment horizontal="left" wrapText="1"/>
    </xf>
    <xf numFmtId="0" fontId="10" fillId="0" borderId="58" xfId="0" applyFont="1" applyBorder="1" applyAlignment="1">
      <alignment horizontal="left" wrapText="1"/>
    </xf>
    <xf numFmtId="1" fontId="9" fillId="0" borderId="61" xfId="0" applyNumberFormat="1" applyFont="1" applyBorder="1" applyAlignment="1">
      <alignment horizontal="left" shrinkToFit="1"/>
    </xf>
    <xf numFmtId="1" fontId="9" fillId="0" borderId="62" xfId="0" applyNumberFormat="1" applyFont="1" applyBorder="1" applyAlignment="1">
      <alignment horizontal="left" shrinkToFit="1"/>
    </xf>
    <xf numFmtId="0" fontId="8" fillId="0" borderId="61" xfId="0" applyFont="1" applyBorder="1" applyAlignment="1">
      <alignment horizontal="left" wrapText="1"/>
    </xf>
    <xf numFmtId="0" fontId="8" fillId="0" borderId="62" xfId="0" applyFont="1" applyBorder="1" applyAlignment="1">
      <alignment horizontal="left" wrapText="1"/>
    </xf>
    <xf numFmtId="165" fontId="9" fillId="0" borderId="59" xfId="0" applyNumberFormat="1" applyFont="1" applyBorder="1" applyAlignment="1">
      <alignment horizontal="left" indent="1" shrinkToFit="1"/>
    </xf>
    <xf numFmtId="165" fontId="9" fillId="0" borderId="57" xfId="0" applyNumberFormat="1" applyFont="1" applyBorder="1" applyAlignment="1">
      <alignment horizontal="left" indent="1" shrinkToFit="1"/>
    </xf>
    <xf numFmtId="165" fontId="9" fillId="0" borderId="60" xfId="0" applyNumberFormat="1" applyFont="1" applyBorder="1" applyAlignment="1">
      <alignment horizontal="left" indent="1" shrinkToFit="1"/>
    </xf>
    <xf numFmtId="165" fontId="9" fillId="0" borderId="58" xfId="0" applyNumberFormat="1" applyFont="1" applyBorder="1" applyAlignment="1">
      <alignment horizontal="left" indent="1" shrinkToFit="1"/>
    </xf>
    <xf numFmtId="0" fontId="10" fillId="0" borderId="59" xfId="0" applyFont="1" applyBorder="1" applyAlignment="1">
      <alignment horizontal="right" wrapText="1"/>
    </xf>
    <xf numFmtId="0" fontId="10" fillId="0" borderId="57" xfId="0" applyFont="1" applyBorder="1" applyAlignment="1">
      <alignment horizontal="right" wrapText="1"/>
    </xf>
    <xf numFmtId="0" fontId="10" fillId="0" borderId="60" xfId="0" applyFont="1" applyBorder="1" applyAlignment="1">
      <alignment horizontal="right" wrapText="1"/>
    </xf>
    <xf numFmtId="0" fontId="10" fillId="0" borderId="58" xfId="0" applyFont="1" applyBorder="1" applyAlignment="1">
      <alignment horizontal="right" wrapText="1"/>
    </xf>
    <xf numFmtId="0" fontId="10" fillId="0" borderId="59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57" xfId="0" applyFont="1" applyBorder="1" applyAlignment="1">
      <alignment horizontal="left" vertical="top" wrapText="1"/>
    </xf>
    <xf numFmtId="0" fontId="10" fillId="0" borderId="60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10" fillId="0" borderId="58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right" wrapText="1"/>
    </xf>
    <xf numFmtId="0" fontId="10" fillId="0" borderId="35" xfId="0" applyFont="1" applyBorder="1" applyAlignment="1">
      <alignment horizontal="right" wrapText="1"/>
    </xf>
    <xf numFmtId="0" fontId="10" fillId="0" borderId="37" xfId="0" applyFont="1" applyBorder="1" applyAlignment="1">
      <alignment horizontal="right" wrapText="1"/>
    </xf>
    <xf numFmtId="0" fontId="10" fillId="0" borderId="38" xfId="0" applyFont="1" applyBorder="1" applyAlignment="1">
      <alignment horizontal="right" wrapText="1"/>
    </xf>
    <xf numFmtId="0" fontId="0" fillId="0" borderId="34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3" fontId="11" fillId="0" borderId="25" xfId="0" applyNumberFormat="1" applyFont="1" applyBorder="1" applyAlignment="1">
      <alignment horizontal="right" vertical="top" shrinkToFit="1"/>
    </xf>
    <xf numFmtId="3" fontId="11" fillId="0" borderId="23" xfId="0" applyNumberFormat="1" applyFont="1" applyBorder="1" applyAlignment="1">
      <alignment horizontal="right" vertical="top" shrinkToFit="1"/>
    </xf>
    <xf numFmtId="3" fontId="11" fillId="0" borderId="22" xfId="0" applyNumberFormat="1" applyFont="1" applyBorder="1" applyAlignment="1">
      <alignment horizontal="right" vertical="top" shrinkToFi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17" xfId="0" applyFont="1" applyBorder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8" fillId="0" borderId="19" xfId="0" applyFont="1" applyBorder="1" applyAlignment="1">
      <alignment horizontal="right" wrapText="1"/>
    </xf>
    <xf numFmtId="0" fontId="8" fillId="0" borderId="17" xfId="0" applyFont="1" applyBorder="1" applyAlignment="1">
      <alignment horizontal="right" wrapText="1"/>
    </xf>
    <xf numFmtId="0" fontId="0" fillId="0" borderId="17" xfId="0" applyBorder="1" applyAlignment="1">
      <alignment horizontal="left" vertical="center" wrapText="1"/>
    </xf>
    <xf numFmtId="0" fontId="8" fillId="0" borderId="25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165" fontId="9" fillId="0" borderId="49" xfId="0" applyNumberFormat="1" applyFont="1" applyBorder="1" applyAlignment="1">
      <alignment horizontal="right" vertical="top" shrinkToFit="1"/>
    </xf>
    <xf numFmtId="165" fontId="9" fillId="0" borderId="47" xfId="0" applyNumberFormat="1" applyFont="1" applyBorder="1" applyAlignment="1">
      <alignment horizontal="right" vertical="top" shrinkToFit="1"/>
    </xf>
    <xf numFmtId="0" fontId="10" fillId="0" borderId="49" xfId="0" applyFont="1" applyBorder="1" applyAlignment="1">
      <alignment horizontal="right" vertical="top" wrapText="1"/>
    </xf>
    <xf numFmtId="0" fontId="10" fillId="0" borderId="47" xfId="0" applyFont="1" applyBorder="1" applyAlignment="1">
      <alignment horizontal="right" vertical="top" wrapText="1"/>
    </xf>
    <xf numFmtId="0" fontId="10" fillId="0" borderId="16" xfId="0" applyFont="1" applyBorder="1" applyAlignment="1">
      <alignment horizontal="right" vertical="top" wrapText="1"/>
    </xf>
    <xf numFmtId="0" fontId="0" fillId="0" borderId="6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3" fontId="9" fillId="0" borderId="49" xfId="0" applyNumberFormat="1" applyFont="1" applyBorder="1" applyAlignment="1">
      <alignment horizontal="right" vertical="top" shrinkToFit="1"/>
    </xf>
    <xf numFmtId="3" fontId="9" fillId="0" borderId="47" xfId="0" applyNumberFormat="1" applyFont="1" applyBorder="1" applyAlignment="1">
      <alignment horizontal="right" vertical="top" shrinkToFit="1"/>
    </xf>
    <xf numFmtId="0" fontId="0" fillId="0" borderId="49" xfId="0" applyBorder="1" applyAlignment="1">
      <alignment horizontal="left" wrapText="1"/>
    </xf>
    <xf numFmtId="0" fontId="0" fillId="0" borderId="47" xfId="0" applyBorder="1" applyAlignment="1">
      <alignment horizontal="left" wrapText="1"/>
    </xf>
    <xf numFmtId="3" fontId="9" fillId="0" borderId="16" xfId="0" applyNumberFormat="1" applyFont="1" applyBorder="1" applyAlignment="1">
      <alignment horizontal="right" vertical="top" shrinkToFit="1"/>
    </xf>
    <xf numFmtId="0" fontId="0" fillId="0" borderId="67" xfId="0" applyBorder="1" applyAlignment="1">
      <alignment horizontal="left" vertical="top" wrapText="1"/>
    </xf>
    <xf numFmtId="0" fontId="0" fillId="0" borderId="66" xfId="0" applyBorder="1" applyAlignment="1">
      <alignment horizontal="left" vertical="top" wrapText="1"/>
    </xf>
    <xf numFmtId="3" fontId="11" fillId="0" borderId="34" xfId="0" applyNumberFormat="1" applyFont="1" applyBorder="1" applyAlignment="1">
      <alignment horizontal="left" vertical="center" indent="1" shrinkToFit="1"/>
    </xf>
    <xf numFmtId="3" fontId="11" fillId="0" borderId="44" xfId="0" applyNumberFormat="1" applyFont="1" applyBorder="1" applyAlignment="1">
      <alignment horizontal="left" vertical="center" indent="1" shrinkToFit="1"/>
    </xf>
    <xf numFmtId="3" fontId="11" fillId="0" borderId="0" xfId="0" applyNumberFormat="1" applyFont="1" applyAlignment="1">
      <alignment horizontal="left" vertical="center" indent="1" shrinkToFit="1"/>
    </xf>
    <xf numFmtId="3" fontId="11" fillId="0" borderId="7" xfId="0" applyNumberFormat="1" applyFont="1" applyBorder="1" applyAlignment="1">
      <alignment horizontal="left" vertical="center" indent="1" shrinkToFit="1"/>
    </xf>
    <xf numFmtId="3" fontId="11" fillId="0" borderId="37" xfId="0" applyNumberFormat="1" applyFont="1" applyBorder="1" applyAlignment="1">
      <alignment horizontal="left" vertical="center" indent="1" shrinkToFit="1"/>
    </xf>
    <xf numFmtId="3" fontId="11" fillId="0" borderId="45" xfId="0" applyNumberFormat="1" applyFont="1" applyBorder="1" applyAlignment="1">
      <alignment horizontal="left" vertical="center" indent="1" shrinkToFit="1"/>
    </xf>
    <xf numFmtId="0" fontId="0" fillId="0" borderId="15" xfId="0" applyBorder="1" applyAlignment="1">
      <alignment horizontal="left" vertical="top" wrapText="1"/>
    </xf>
    <xf numFmtId="1" fontId="9" fillId="0" borderId="68" xfId="0" applyNumberFormat="1" applyFont="1" applyBorder="1" applyAlignment="1">
      <alignment horizontal="right" vertical="center" shrinkToFit="1"/>
    </xf>
    <xf numFmtId="1" fontId="9" fillId="0" borderId="69" xfId="0" applyNumberFormat="1" applyFont="1" applyBorder="1" applyAlignment="1">
      <alignment horizontal="right" vertical="center" shrinkToFit="1"/>
    </xf>
    <xf numFmtId="1" fontId="9" fillId="0" borderId="70" xfId="0" applyNumberFormat="1" applyFont="1" applyBorder="1" applyAlignment="1">
      <alignment horizontal="right" vertical="center" shrinkToFit="1"/>
    </xf>
    <xf numFmtId="165" fontId="9" fillId="0" borderId="72" xfId="0" applyNumberFormat="1" applyFont="1" applyBorder="1" applyAlignment="1">
      <alignment horizontal="right" vertical="center" shrinkToFit="1"/>
    </xf>
    <xf numFmtId="165" fontId="9" fillId="0" borderId="70" xfId="0" applyNumberFormat="1" applyFont="1" applyBorder="1" applyAlignment="1">
      <alignment horizontal="right" vertical="center" shrinkToFit="1"/>
    </xf>
    <xf numFmtId="0" fontId="0" fillId="0" borderId="74" xfId="0" applyBorder="1" applyAlignment="1">
      <alignment horizontal="left" vertical="top" wrapText="1"/>
    </xf>
    <xf numFmtId="0" fontId="0" fillId="0" borderId="75" xfId="0" applyBorder="1" applyAlignment="1">
      <alignment horizontal="left" vertical="top" wrapText="1"/>
    </xf>
    <xf numFmtId="0" fontId="0" fillId="0" borderId="76" xfId="0" applyBorder="1" applyAlignment="1">
      <alignment horizontal="left" vertical="top" wrapText="1"/>
    </xf>
    <xf numFmtId="165" fontId="9" fillId="0" borderId="78" xfId="0" applyNumberFormat="1" applyFont="1" applyBorder="1" applyAlignment="1">
      <alignment horizontal="right" vertical="center" shrinkToFit="1"/>
    </xf>
    <xf numFmtId="165" fontId="9" fillId="0" borderId="76" xfId="0" applyNumberFormat="1" applyFont="1" applyBorder="1" applyAlignment="1">
      <alignment horizontal="right" vertical="center" shrinkToFit="1"/>
    </xf>
    <xf numFmtId="0" fontId="10" fillId="0" borderId="25" xfId="0" applyFont="1" applyBorder="1" applyAlignment="1">
      <alignment horizontal="right" vertical="center" wrapText="1"/>
    </xf>
    <xf numFmtId="0" fontId="10" fillId="0" borderId="23" xfId="0" applyFont="1" applyBorder="1" applyAlignment="1">
      <alignment horizontal="right" vertical="center" wrapText="1"/>
    </xf>
    <xf numFmtId="0" fontId="10" fillId="0" borderId="25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10" fillId="0" borderId="55" xfId="0" applyFont="1" applyBorder="1" applyAlignment="1">
      <alignment horizontal="right" vertical="center" wrapText="1"/>
    </xf>
    <xf numFmtId="0" fontId="10" fillId="0" borderId="22" xfId="0" applyFont="1" applyBorder="1" applyAlignment="1">
      <alignment horizontal="right" vertical="center" wrapText="1"/>
    </xf>
    <xf numFmtId="0" fontId="10" fillId="0" borderId="56" xfId="0" applyFont="1" applyBorder="1" applyAlignment="1">
      <alignment horizontal="right" vertical="center" wrapText="1"/>
    </xf>
    <xf numFmtId="0" fontId="0" fillId="0" borderId="9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165" fontId="9" fillId="0" borderId="52" xfId="0" applyNumberFormat="1" applyFont="1" applyBorder="1" applyAlignment="1">
      <alignment horizontal="right" vertical="center" shrinkToFit="1"/>
    </xf>
    <xf numFmtId="165" fontId="9" fillId="0" borderId="53" xfId="0" applyNumberFormat="1" applyFont="1" applyBorder="1" applyAlignment="1">
      <alignment horizontal="right" vertical="center" shrinkToFit="1"/>
    </xf>
    <xf numFmtId="0" fontId="0" fillId="0" borderId="5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2" xfId="0" applyBorder="1" applyAlignment="1">
      <alignment horizontal="left" vertical="top" wrapText="1"/>
    </xf>
    <xf numFmtId="0" fontId="10" fillId="0" borderId="52" xfId="0" applyFont="1" applyBorder="1" applyAlignment="1">
      <alignment horizontal="right" vertical="center" wrapText="1"/>
    </xf>
    <xf numFmtId="0" fontId="10" fillId="0" borderId="53" xfId="0" applyFont="1" applyBorder="1" applyAlignment="1">
      <alignment horizontal="right" vertical="center" wrapText="1"/>
    </xf>
    <xf numFmtId="0" fontId="0" fillId="0" borderId="15" xfId="0" applyBorder="1" applyAlignment="1">
      <alignment horizontal="left" vertical="center" wrapText="1"/>
    </xf>
    <xf numFmtId="3" fontId="11" fillId="0" borderId="32" xfId="0" applyNumberFormat="1" applyFont="1" applyBorder="1" applyAlignment="1">
      <alignment horizontal="left" vertical="top" indent="2" shrinkToFit="1"/>
    </xf>
    <xf numFmtId="3" fontId="11" fillId="0" borderId="16" xfId="0" applyNumberFormat="1" applyFont="1" applyBorder="1" applyAlignment="1">
      <alignment horizontal="left" vertical="top" indent="2" shrinkToFit="1"/>
    </xf>
    <xf numFmtId="3" fontId="11" fillId="0" borderId="20" xfId="0" applyNumberFormat="1" applyFont="1" applyBorder="1" applyAlignment="1">
      <alignment horizontal="left" vertical="top" indent="2" shrinkToFit="1"/>
    </xf>
    <xf numFmtId="0" fontId="10" fillId="0" borderId="17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1" fontId="9" fillId="0" borderId="21" xfId="0" applyNumberFormat="1" applyFont="1" applyBorder="1" applyAlignment="1">
      <alignment horizontal="right" vertical="center" shrinkToFit="1"/>
    </xf>
    <xf numFmtId="1" fontId="9" fillId="0" borderId="22" xfId="0" applyNumberFormat="1" applyFont="1" applyBorder="1" applyAlignment="1">
      <alignment horizontal="right" vertical="center" shrinkToFit="1"/>
    </xf>
    <xf numFmtId="1" fontId="9" fillId="0" borderId="56" xfId="0" applyNumberFormat="1" applyFont="1" applyBorder="1" applyAlignment="1">
      <alignment horizontal="right" vertical="center" shrinkToFit="1"/>
    </xf>
    <xf numFmtId="165" fontId="9" fillId="0" borderId="55" xfId="0" applyNumberFormat="1" applyFont="1" applyBorder="1" applyAlignment="1">
      <alignment horizontal="right" vertical="center" shrinkToFit="1"/>
    </xf>
    <xf numFmtId="165" fontId="9" fillId="0" borderId="56" xfId="0" applyNumberFormat="1" applyFont="1" applyBorder="1" applyAlignment="1">
      <alignment horizontal="right" vertical="center" shrinkToFit="1"/>
    </xf>
    <xf numFmtId="3" fontId="9" fillId="0" borderId="55" xfId="0" applyNumberFormat="1" applyFont="1" applyBorder="1" applyAlignment="1">
      <alignment horizontal="right" vertical="center" shrinkToFit="1"/>
    </xf>
    <xf numFmtId="3" fontId="9" fillId="0" borderId="56" xfId="0" applyNumberFormat="1" applyFont="1" applyBorder="1" applyAlignment="1">
      <alignment horizontal="right" vertical="center" shrinkToFit="1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83" xfId="0" applyFont="1" applyBorder="1" applyAlignment="1">
      <alignment horizontal="left" wrapText="1"/>
    </xf>
    <xf numFmtId="0" fontId="10" fillId="0" borderId="69" xfId="0" applyFont="1" applyBorder="1" applyAlignment="1">
      <alignment horizontal="left" wrapText="1"/>
    </xf>
    <xf numFmtId="0" fontId="10" fillId="0" borderId="84" xfId="0" applyFont="1" applyBorder="1" applyAlignment="1">
      <alignment horizontal="left" wrapText="1"/>
    </xf>
    <xf numFmtId="165" fontId="9" fillId="0" borderId="83" xfId="0" applyNumberFormat="1" applyFont="1" applyBorder="1" applyAlignment="1">
      <alignment horizontal="right" shrinkToFit="1"/>
    </xf>
    <xf numFmtId="165" fontId="9" fillId="0" borderId="84" xfId="0" applyNumberFormat="1" applyFont="1" applyBorder="1" applyAlignment="1">
      <alignment horizontal="right" shrinkToFit="1"/>
    </xf>
    <xf numFmtId="0" fontId="10" fillId="0" borderId="83" xfId="0" applyFont="1" applyBorder="1" applyAlignment="1">
      <alignment horizontal="left" vertical="top" wrapText="1"/>
    </xf>
    <xf numFmtId="0" fontId="10" fillId="0" borderId="69" xfId="0" applyFont="1" applyBorder="1" applyAlignment="1">
      <alignment horizontal="left" vertical="top" wrapText="1"/>
    </xf>
    <xf numFmtId="0" fontId="10" fillId="0" borderId="84" xfId="0" applyFont="1" applyBorder="1" applyAlignment="1">
      <alignment horizontal="left" vertical="top" wrapText="1"/>
    </xf>
    <xf numFmtId="0" fontId="0" fillId="0" borderId="83" xfId="0" applyBorder="1" applyAlignment="1">
      <alignment horizontal="left" vertical="top" wrapText="1"/>
    </xf>
    <xf numFmtId="0" fontId="0" fillId="0" borderId="69" xfId="0" applyBorder="1" applyAlignment="1">
      <alignment horizontal="left" vertical="top" wrapText="1"/>
    </xf>
    <xf numFmtId="0" fontId="0" fillId="0" borderId="84" xfId="0" applyBorder="1" applyAlignment="1">
      <alignment horizontal="left" vertical="top" wrapText="1"/>
    </xf>
    <xf numFmtId="0" fontId="0" fillId="0" borderId="86" xfId="0" applyBorder="1" applyAlignment="1">
      <alignment horizontal="left" vertical="center" wrapText="1"/>
    </xf>
    <xf numFmtId="0" fontId="0" fillId="0" borderId="87" xfId="0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0" fillId="0" borderId="84" xfId="0" applyBorder="1" applyAlignment="1">
      <alignment horizontal="left" vertical="center" wrapText="1"/>
    </xf>
    <xf numFmtId="0" fontId="10" fillId="0" borderId="89" xfId="0" applyFont="1" applyBorder="1" applyAlignment="1">
      <alignment horizontal="left" wrapText="1"/>
    </xf>
    <xf numFmtId="0" fontId="10" fillId="0" borderId="90" xfId="0" applyFont="1" applyBorder="1" applyAlignment="1">
      <alignment horizontal="left" wrapText="1"/>
    </xf>
    <xf numFmtId="0" fontId="10" fillId="0" borderId="91" xfId="0" applyFont="1" applyBorder="1" applyAlignment="1">
      <alignment horizontal="left" wrapText="1"/>
    </xf>
    <xf numFmtId="165" fontId="9" fillId="0" borderId="89" xfId="0" applyNumberFormat="1" applyFont="1" applyBorder="1" applyAlignment="1">
      <alignment horizontal="right" shrinkToFit="1"/>
    </xf>
    <xf numFmtId="165" fontId="9" fillId="0" borderId="91" xfId="0" applyNumberFormat="1" applyFont="1" applyBorder="1" applyAlignment="1">
      <alignment horizontal="right" shrinkToFit="1"/>
    </xf>
    <xf numFmtId="0" fontId="10" fillId="0" borderId="89" xfId="0" applyFont="1" applyBorder="1" applyAlignment="1">
      <alignment horizontal="left" vertical="top" wrapText="1"/>
    </xf>
    <xf numFmtId="0" fontId="10" fillId="0" borderId="90" xfId="0" applyFont="1" applyBorder="1" applyAlignment="1">
      <alignment horizontal="left" vertical="top" wrapText="1"/>
    </xf>
    <xf numFmtId="0" fontId="10" fillId="0" borderId="91" xfId="0" applyFont="1" applyBorder="1" applyAlignment="1">
      <alignment horizontal="left" vertical="top" wrapText="1"/>
    </xf>
    <xf numFmtId="0" fontId="0" fillId="0" borderId="89" xfId="0" applyBorder="1" applyAlignment="1">
      <alignment horizontal="left" vertical="top" wrapText="1"/>
    </xf>
    <xf numFmtId="0" fontId="0" fillId="0" borderId="90" xfId="0" applyBorder="1" applyAlignment="1">
      <alignment horizontal="left" vertical="top" wrapText="1"/>
    </xf>
    <xf numFmtId="0" fontId="0" fillId="0" borderId="91" xfId="0" applyBorder="1" applyAlignment="1">
      <alignment horizontal="left" vertical="top" wrapText="1"/>
    </xf>
    <xf numFmtId="0" fontId="0" fillId="0" borderId="93" xfId="0" applyBorder="1" applyAlignment="1">
      <alignment horizontal="left" vertical="center" wrapText="1"/>
    </xf>
    <xf numFmtId="0" fontId="0" fillId="0" borderId="94" xfId="0" applyBorder="1" applyAlignment="1">
      <alignment horizontal="left" vertical="center" wrapText="1"/>
    </xf>
    <xf numFmtId="1" fontId="9" fillId="0" borderId="95" xfId="0" applyNumberFormat="1" applyFont="1" applyBorder="1" applyAlignment="1">
      <alignment horizontal="right" vertical="center" shrinkToFit="1"/>
    </xf>
    <xf numFmtId="1" fontId="9" fillId="0" borderId="96" xfId="0" applyNumberFormat="1" applyFont="1" applyBorder="1" applyAlignment="1">
      <alignment horizontal="right" vertical="center" shrinkToFit="1"/>
    </xf>
    <xf numFmtId="1" fontId="9" fillId="0" borderId="97" xfId="0" applyNumberFormat="1" applyFont="1" applyBorder="1" applyAlignment="1">
      <alignment horizontal="right" vertical="center" shrinkToFit="1"/>
    </xf>
    <xf numFmtId="0" fontId="10" fillId="0" borderId="89" xfId="0" applyFont="1" applyBorder="1" applyAlignment="1">
      <alignment horizontal="left" vertical="center" wrapText="1"/>
    </xf>
    <xf numFmtId="0" fontId="10" fillId="0" borderId="90" xfId="0" applyFont="1" applyBorder="1" applyAlignment="1">
      <alignment horizontal="left" vertical="center" wrapText="1"/>
    </xf>
    <xf numFmtId="0" fontId="10" fillId="0" borderId="91" xfId="0" applyFont="1" applyBorder="1" applyAlignment="1">
      <alignment horizontal="left" vertical="center" wrapText="1"/>
    </xf>
    <xf numFmtId="0" fontId="10" fillId="0" borderId="99" xfId="0" applyFont="1" applyBorder="1" applyAlignment="1">
      <alignment horizontal="left" vertical="center" wrapText="1"/>
    </xf>
    <xf numFmtId="0" fontId="10" fillId="0" borderId="96" xfId="0" applyFont="1" applyBorder="1" applyAlignment="1">
      <alignment horizontal="left" vertical="center" wrapText="1"/>
    </xf>
    <xf numFmtId="0" fontId="10" fillId="0" borderId="97" xfId="0" applyFont="1" applyBorder="1" applyAlignment="1">
      <alignment horizontal="left" vertical="center" wrapText="1"/>
    </xf>
    <xf numFmtId="165" fontId="9" fillId="0" borderId="89" xfId="0" applyNumberFormat="1" applyFont="1" applyBorder="1" applyAlignment="1">
      <alignment horizontal="right" vertical="center" shrinkToFit="1"/>
    </xf>
    <xf numFmtId="165" fontId="9" fillId="0" borderId="91" xfId="0" applyNumberFormat="1" applyFont="1" applyBorder="1" applyAlignment="1">
      <alignment horizontal="right" vertical="center" shrinkToFit="1"/>
    </xf>
    <xf numFmtId="0" fontId="10" fillId="0" borderId="83" xfId="0" applyFont="1" applyBorder="1" applyAlignment="1">
      <alignment horizontal="right" vertical="center" wrapText="1"/>
    </xf>
    <xf numFmtId="0" fontId="10" fillId="0" borderId="84" xfId="0" applyFont="1" applyBorder="1" applyAlignment="1">
      <alignment horizontal="right" vertical="center" wrapText="1"/>
    </xf>
    <xf numFmtId="0" fontId="0" fillId="0" borderId="21" xfId="0" applyBorder="1" applyAlignment="1">
      <alignment horizontal="left" vertical="top" wrapText="1"/>
    </xf>
    <xf numFmtId="0" fontId="10" fillId="0" borderId="101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left" vertical="center" wrapText="1"/>
    </xf>
    <xf numFmtId="0" fontId="10" fillId="0" borderId="102" xfId="0" applyFont="1" applyBorder="1" applyAlignment="1">
      <alignment horizontal="left" vertical="center" wrapText="1"/>
    </xf>
    <xf numFmtId="165" fontId="9" fillId="0" borderId="101" xfId="0" applyNumberFormat="1" applyFont="1" applyBorder="1" applyAlignment="1">
      <alignment horizontal="right" vertical="center" shrinkToFit="1"/>
    </xf>
    <xf numFmtId="165" fontId="9" fillId="0" borderId="102" xfId="0" applyNumberFormat="1" applyFont="1" applyBorder="1" applyAlignment="1">
      <alignment horizontal="right" vertical="center" shrinkToFit="1"/>
    </xf>
    <xf numFmtId="0" fontId="10" fillId="0" borderId="101" xfId="0" applyFont="1" applyBorder="1" applyAlignment="1">
      <alignment horizontal="right" vertical="center" wrapText="1"/>
    </xf>
    <xf numFmtId="0" fontId="10" fillId="0" borderId="102" xfId="0" applyFont="1" applyBorder="1" applyAlignment="1">
      <alignment horizontal="right" vertical="center" wrapText="1"/>
    </xf>
    <xf numFmtId="0" fontId="0" fillId="0" borderId="101" xfId="0" applyBorder="1" applyAlignment="1">
      <alignment horizontal="left" vertical="top" wrapText="1"/>
    </xf>
    <xf numFmtId="0" fontId="0" fillId="0" borderId="102" xfId="0" applyBorder="1" applyAlignment="1">
      <alignment horizontal="left" vertical="top" wrapText="1"/>
    </xf>
    <xf numFmtId="0" fontId="0" fillId="0" borderId="104" xfId="0" applyBorder="1" applyAlignment="1">
      <alignment horizontal="left" vertical="center" wrapText="1"/>
    </xf>
    <xf numFmtId="0" fontId="0" fillId="0" borderId="105" xfId="0" applyBorder="1" applyAlignment="1">
      <alignment horizontal="left" vertical="center" wrapText="1"/>
    </xf>
    <xf numFmtId="1" fontId="9" fillId="0" borderId="53" xfId="0" applyNumberFormat="1" applyFont="1" applyBorder="1" applyAlignment="1">
      <alignment horizontal="right" vertical="center" shrinkToFit="1"/>
    </xf>
    <xf numFmtId="3" fontId="9" fillId="0" borderId="52" xfId="0" applyNumberFormat="1" applyFont="1" applyBorder="1" applyAlignment="1">
      <alignment horizontal="right" vertical="center" shrinkToFit="1"/>
    </xf>
    <xf numFmtId="3" fontId="9" fillId="0" borderId="53" xfId="0" applyNumberFormat="1" applyFont="1" applyBorder="1" applyAlignment="1">
      <alignment horizontal="right" vertical="center" shrinkToFit="1"/>
    </xf>
    <xf numFmtId="3" fontId="9" fillId="0" borderId="10" xfId="0" applyNumberFormat="1" applyFont="1" applyBorder="1" applyAlignment="1">
      <alignment horizontal="right" vertical="center" shrinkToFit="1"/>
    </xf>
    <xf numFmtId="0" fontId="10" fillId="0" borderId="17" xfId="0" applyFont="1" applyBorder="1" applyAlignment="1">
      <alignment horizontal="left" wrapText="1"/>
    </xf>
    <xf numFmtId="0" fontId="10" fillId="0" borderId="19" xfId="0" applyFont="1" applyBorder="1" applyAlignment="1">
      <alignment horizontal="left" wrapText="1"/>
    </xf>
    <xf numFmtId="165" fontId="9" fillId="0" borderId="19" xfId="0" applyNumberFormat="1" applyFont="1" applyBorder="1" applyAlignment="1">
      <alignment horizontal="right" vertical="top" shrinkToFit="1"/>
    </xf>
    <xf numFmtId="165" fontId="9" fillId="0" borderId="17" xfId="0" applyNumberFormat="1" applyFont="1" applyBorder="1" applyAlignment="1">
      <alignment horizontal="right" vertical="top" shrinkToFit="1"/>
    </xf>
    <xf numFmtId="3" fontId="9" fillId="0" borderId="19" xfId="0" applyNumberFormat="1" applyFont="1" applyBorder="1" applyAlignment="1">
      <alignment horizontal="right" vertical="top" shrinkToFit="1"/>
    </xf>
    <xf numFmtId="3" fontId="9" fillId="0" borderId="17" xfId="0" applyNumberFormat="1" applyFont="1" applyBorder="1" applyAlignment="1">
      <alignment horizontal="right" vertical="top" shrinkToFit="1"/>
    </xf>
    <xf numFmtId="0" fontId="10" fillId="0" borderId="19" xfId="0" applyFont="1" applyBorder="1" applyAlignment="1">
      <alignment horizontal="right" vertical="top" wrapText="1"/>
    </xf>
    <xf numFmtId="0" fontId="10" fillId="0" borderId="17" xfId="0" applyFont="1" applyBorder="1" applyAlignment="1">
      <alignment horizontal="right" vertical="top" wrapText="1"/>
    </xf>
    <xf numFmtId="0" fontId="10" fillId="0" borderId="35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1" fontId="9" fillId="0" borderId="41" xfId="0" applyNumberFormat="1" applyFont="1" applyBorder="1" applyAlignment="1">
      <alignment horizontal="left" shrinkToFit="1"/>
    </xf>
    <xf numFmtId="1" fontId="9" fillId="0" borderId="42" xfId="0" applyNumberFormat="1" applyFont="1" applyBorder="1" applyAlignment="1">
      <alignment horizontal="left" shrinkToFit="1"/>
    </xf>
    <xf numFmtId="0" fontId="10" fillId="0" borderId="39" xfId="0" applyFont="1" applyBorder="1" applyAlignment="1">
      <alignment horizontal="left" wrapText="1"/>
    </xf>
    <xf numFmtId="0" fontId="10" fillId="0" borderId="40" xfId="0" applyFont="1" applyBorder="1" applyAlignment="1">
      <alignment horizontal="left" wrapText="1"/>
    </xf>
    <xf numFmtId="0" fontId="8" fillId="0" borderId="41" xfId="0" applyFont="1" applyBorder="1" applyAlignment="1">
      <alignment horizontal="left" wrapText="1"/>
    </xf>
    <xf numFmtId="0" fontId="8" fillId="0" borderId="42" xfId="0" applyFont="1" applyBorder="1" applyAlignment="1">
      <alignment horizontal="left" wrapText="1"/>
    </xf>
    <xf numFmtId="165" fontId="9" fillId="0" borderId="39" xfId="0" applyNumberFormat="1" applyFont="1" applyBorder="1" applyAlignment="1">
      <alignment horizontal="left" indent="1" shrinkToFit="1"/>
    </xf>
    <xf numFmtId="165" fontId="9" fillId="0" borderId="35" xfId="0" applyNumberFormat="1" applyFont="1" applyBorder="1" applyAlignment="1">
      <alignment horizontal="left" indent="1" shrinkToFit="1"/>
    </xf>
    <xf numFmtId="165" fontId="9" fillId="0" borderId="40" xfId="0" applyNumberFormat="1" applyFont="1" applyBorder="1" applyAlignment="1">
      <alignment horizontal="left" indent="1" shrinkToFit="1"/>
    </xf>
    <xf numFmtId="165" fontId="9" fillId="0" borderId="38" xfId="0" applyNumberFormat="1" applyFont="1" applyBorder="1" applyAlignment="1">
      <alignment horizontal="left" indent="1" shrinkToFit="1"/>
    </xf>
    <xf numFmtId="0" fontId="10" fillId="0" borderId="39" xfId="0" applyFont="1" applyBorder="1" applyAlignment="1">
      <alignment horizontal="right" wrapText="1"/>
    </xf>
    <xf numFmtId="0" fontId="10" fillId="0" borderId="40" xfId="0" applyFont="1" applyBorder="1" applyAlignment="1">
      <alignment horizontal="right" wrapText="1"/>
    </xf>
    <xf numFmtId="0" fontId="0" fillId="0" borderId="39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106" xfId="0" applyBorder="1" applyAlignment="1">
      <alignment horizontal="left" vertical="center" wrapText="1"/>
    </xf>
    <xf numFmtId="0" fontId="0" fillId="0" borderId="107" xfId="0" applyBorder="1" applyAlignment="1">
      <alignment horizontal="left" vertical="center" wrapText="1"/>
    </xf>
    <xf numFmtId="3" fontId="11" fillId="0" borderId="44" xfId="0" applyNumberFormat="1" applyFont="1" applyBorder="1" applyAlignment="1">
      <alignment horizontal="left" shrinkToFit="1"/>
    </xf>
    <xf numFmtId="3" fontId="11" fillId="0" borderId="45" xfId="0" applyNumberFormat="1" applyFont="1" applyBorder="1" applyAlignment="1">
      <alignment horizontal="left" shrinkToFit="1"/>
    </xf>
    <xf numFmtId="1" fontId="9" fillId="0" borderId="84" xfId="0" applyNumberFormat="1" applyFont="1" applyBorder="1" applyAlignment="1">
      <alignment horizontal="right" vertical="center" shrinkToFit="1"/>
    </xf>
    <xf numFmtId="0" fontId="10" fillId="0" borderId="83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left" vertical="center" wrapText="1"/>
    </xf>
    <xf numFmtId="0" fontId="10" fillId="0" borderId="84" xfId="0" applyFont="1" applyBorder="1" applyAlignment="1">
      <alignment horizontal="left" vertical="center" wrapText="1"/>
    </xf>
    <xf numFmtId="165" fontId="9" fillId="0" borderId="83" xfId="0" applyNumberFormat="1" applyFont="1" applyBorder="1" applyAlignment="1">
      <alignment horizontal="right" vertical="center" shrinkToFit="1"/>
    </xf>
    <xf numFmtId="165" fontId="9" fillId="0" borderId="84" xfId="0" applyNumberFormat="1" applyFont="1" applyBorder="1" applyAlignment="1">
      <alignment horizontal="right" vertical="center" shrinkToFit="1"/>
    </xf>
    <xf numFmtId="3" fontId="9" fillId="0" borderId="83" xfId="0" applyNumberFormat="1" applyFont="1" applyBorder="1" applyAlignment="1">
      <alignment horizontal="right" vertical="center" shrinkToFit="1"/>
    </xf>
    <xf numFmtId="3" fontId="9" fillId="0" borderId="84" xfId="0" applyNumberFormat="1" applyFont="1" applyBorder="1" applyAlignment="1">
      <alignment horizontal="right" vertical="center" shrinkToFit="1"/>
    </xf>
    <xf numFmtId="0" fontId="0" fillId="0" borderId="83" xfId="0" applyBorder="1" applyAlignment="1">
      <alignment horizontal="left" vertical="center" wrapText="1"/>
    </xf>
    <xf numFmtId="0" fontId="0" fillId="0" borderId="95" xfId="0" applyBorder="1" applyAlignment="1">
      <alignment horizontal="left" vertical="top" wrapText="1"/>
    </xf>
    <xf numFmtId="0" fontId="0" fillId="0" borderId="96" xfId="0" applyBorder="1" applyAlignment="1">
      <alignment horizontal="left" vertical="top" wrapText="1"/>
    </xf>
    <xf numFmtId="0" fontId="0" fillId="0" borderId="97" xfId="0" applyBorder="1" applyAlignment="1">
      <alignment horizontal="left" vertical="top" wrapText="1"/>
    </xf>
    <xf numFmtId="165" fontId="9" fillId="0" borderId="99" xfId="0" applyNumberFormat="1" applyFont="1" applyBorder="1" applyAlignment="1">
      <alignment horizontal="right" vertical="center" shrinkToFit="1"/>
    </xf>
    <xf numFmtId="165" fontId="9" fillId="0" borderId="97" xfId="0" applyNumberFormat="1" applyFont="1" applyBorder="1" applyAlignment="1">
      <alignment horizontal="right" vertical="center" shrinkToFit="1"/>
    </xf>
    <xf numFmtId="0" fontId="10" fillId="0" borderId="99" xfId="0" applyFont="1" applyBorder="1" applyAlignment="1">
      <alignment horizontal="right" vertical="center" wrapText="1"/>
    </xf>
    <xf numFmtId="0" fontId="10" fillId="0" borderId="97" xfId="0" applyFont="1" applyBorder="1" applyAlignment="1">
      <alignment horizontal="right" vertical="center" wrapText="1"/>
    </xf>
    <xf numFmtId="0" fontId="0" fillId="0" borderId="99" xfId="0" applyBorder="1" applyAlignment="1">
      <alignment horizontal="left" vertical="top" wrapText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3" fontId="9" fillId="0" borderId="113" xfId="0" applyNumberFormat="1" applyFont="1" applyBorder="1" applyAlignment="1">
      <alignment horizontal="right" vertical="top" shrinkToFit="1"/>
    </xf>
    <xf numFmtId="3" fontId="9" fillId="0" borderId="114" xfId="0" applyNumberFormat="1" applyFont="1" applyBorder="1" applyAlignment="1">
      <alignment horizontal="right" vertical="top" shrinkToFit="1"/>
    </xf>
    <xf numFmtId="3" fontId="9" fillId="0" borderId="29" xfId="0" applyNumberFormat="1" applyFont="1" applyBorder="1" applyAlignment="1">
      <alignment horizontal="right" vertical="top" shrinkToFit="1"/>
    </xf>
    <xf numFmtId="0" fontId="8" fillId="0" borderId="21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3" fontId="11" fillId="0" borderId="113" xfId="0" applyNumberFormat="1" applyFont="1" applyBorder="1" applyAlignment="1">
      <alignment horizontal="right" vertical="top" shrinkToFit="1"/>
    </xf>
    <xf numFmtId="3" fontId="11" fillId="0" borderId="114" xfId="0" applyNumberFormat="1" applyFont="1" applyBorder="1" applyAlignment="1">
      <alignment horizontal="right" vertical="top" shrinkToFit="1"/>
    </xf>
    <xf numFmtId="3" fontId="11" fillId="0" borderId="29" xfId="0" applyNumberFormat="1" applyFont="1" applyBorder="1" applyAlignment="1">
      <alignment horizontal="right" vertical="top" shrinkToFit="1"/>
    </xf>
    <xf numFmtId="0" fontId="1" fillId="0" borderId="0" xfId="0" applyFont="1" applyAlignment="1">
      <alignment horizontal="left" vertical="top" wrapText="1" indent="2"/>
    </xf>
    <xf numFmtId="0" fontId="0" fillId="0" borderId="0" xfId="0" applyAlignment="1">
      <alignment horizontal="center" vertical="top" wrapText="1"/>
    </xf>
    <xf numFmtId="0" fontId="0" fillId="3" borderId="3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12" fillId="3" borderId="2" xfId="0" applyFont="1" applyFill="1" applyBorder="1" applyAlignment="1">
      <alignment horizontal="left" vertical="top" wrapText="1" inden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 indent="2"/>
    </xf>
    <xf numFmtId="0" fontId="12" fillId="0" borderId="4" xfId="0" applyFont="1" applyBorder="1" applyAlignment="1">
      <alignment horizontal="left" vertical="top" wrapText="1" inden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 indent="2"/>
    </xf>
    <xf numFmtId="0" fontId="12" fillId="0" borderId="2" xfId="0" applyFont="1" applyBorder="1" applyAlignment="1">
      <alignment horizontal="left" vertical="top" wrapText="1" indent="1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 indent="13"/>
    </xf>
    <xf numFmtId="166" fontId="13" fillId="0" borderId="29" xfId="0" applyNumberFormat="1" applyFont="1" applyBorder="1" applyAlignment="1">
      <alignment horizontal="right" vertical="top" shrinkToFit="1"/>
    </xf>
    <xf numFmtId="166" fontId="13" fillId="0" borderId="29" xfId="0" applyNumberFormat="1" applyFont="1" applyBorder="1" applyAlignment="1">
      <alignment horizontal="left" vertical="top" indent="2" shrinkToFit="1"/>
    </xf>
    <xf numFmtId="166" fontId="13" fillId="0" borderId="29" xfId="0" applyNumberFormat="1" applyFont="1" applyBorder="1" applyAlignment="1">
      <alignment horizontal="right" vertical="top" indent="1" shrinkToFit="1"/>
    </xf>
    <xf numFmtId="166" fontId="13" fillId="0" borderId="29" xfId="0" applyNumberFormat="1" applyFont="1" applyBorder="1" applyAlignment="1">
      <alignment horizontal="left" vertical="top" indent="1" shrinkToFit="1"/>
    </xf>
    <xf numFmtId="166" fontId="13" fillId="0" borderId="29" xfId="0" applyNumberFormat="1" applyFont="1" applyBorder="1" applyAlignment="1">
      <alignment horizontal="left" vertical="top" shrinkToFit="1"/>
    </xf>
    <xf numFmtId="3" fontId="13" fillId="0" borderId="4" xfId="0" applyNumberFormat="1" applyFont="1" applyBorder="1" applyAlignment="1">
      <alignment horizontal="right" vertical="top" shrinkToFit="1"/>
    </xf>
    <xf numFmtId="3" fontId="13" fillId="0" borderId="4" xfId="0" applyNumberFormat="1" applyFont="1" applyBorder="1" applyAlignment="1">
      <alignment horizontal="right" vertical="top" indent="1" shrinkToFit="1"/>
    </xf>
    <xf numFmtId="1" fontId="13" fillId="0" borderId="4" xfId="0" applyNumberFormat="1" applyFont="1" applyBorder="1" applyAlignment="1">
      <alignment horizontal="right" vertical="top" indent="1" shrinkToFit="1"/>
    </xf>
    <xf numFmtId="1" fontId="13" fillId="0" borderId="4" xfId="0" applyNumberFormat="1" applyFont="1" applyBorder="1" applyAlignment="1">
      <alignment horizontal="right" vertical="top" indent="2" shrinkToFit="1"/>
    </xf>
    <xf numFmtId="1" fontId="13" fillId="0" borderId="4" xfId="0" applyNumberFormat="1" applyFont="1" applyBorder="1" applyAlignment="1">
      <alignment horizontal="right" vertical="top" indent="3" shrinkToFit="1"/>
    </xf>
    <xf numFmtId="3" fontId="13" fillId="0" borderId="2" xfId="0" applyNumberFormat="1" applyFont="1" applyBorder="1" applyAlignment="1">
      <alignment horizontal="right" vertical="top" shrinkToFit="1"/>
    </xf>
    <xf numFmtId="3" fontId="13" fillId="0" borderId="2" xfId="0" applyNumberFormat="1" applyFont="1" applyBorder="1" applyAlignment="1">
      <alignment horizontal="right" vertical="top" indent="1" shrinkToFit="1"/>
    </xf>
    <xf numFmtId="1" fontId="13" fillId="0" borderId="2" xfId="0" applyNumberFormat="1" applyFont="1" applyBorder="1" applyAlignment="1">
      <alignment horizontal="right" vertical="top" indent="1" shrinkToFit="1"/>
    </xf>
    <xf numFmtId="1" fontId="13" fillId="0" borderId="2" xfId="0" applyNumberFormat="1" applyFont="1" applyBorder="1" applyAlignment="1">
      <alignment horizontal="right" vertical="top" indent="2" shrinkToFit="1"/>
    </xf>
    <xf numFmtId="1" fontId="13" fillId="0" borderId="2" xfId="0" applyNumberFormat="1" applyFont="1" applyBorder="1" applyAlignment="1">
      <alignment horizontal="right" vertical="top" indent="3" shrinkToFit="1"/>
    </xf>
    <xf numFmtId="0" fontId="0" fillId="0" borderId="29" xfId="0" applyBorder="1" applyAlignment="1">
      <alignment horizontal="left" wrapText="1"/>
    </xf>
    <xf numFmtId="0" fontId="12" fillId="0" borderId="0" xfId="0" applyFont="1" applyAlignment="1">
      <alignment horizontal="left" vertical="center" wrapText="1" indent="13"/>
    </xf>
    <xf numFmtId="3" fontId="13" fillId="0" borderId="29" xfId="0" applyNumberFormat="1" applyFont="1" applyBorder="1" applyAlignment="1">
      <alignment horizontal="right" vertical="center" shrinkToFit="1"/>
    </xf>
    <xf numFmtId="37" fontId="13" fillId="0" borderId="29" xfId="0" applyNumberFormat="1" applyFont="1" applyBorder="1" applyAlignment="1">
      <alignment horizontal="right" vertical="center" shrinkToFit="1"/>
    </xf>
    <xf numFmtId="37" fontId="13" fillId="0" borderId="29" xfId="0" applyNumberFormat="1" applyFont="1" applyBorder="1" applyAlignment="1">
      <alignment horizontal="right" vertical="center" indent="1" shrinkToFit="1"/>
    </xf>
    <xf numFmtId="1" fontId="13" fillId="0" borderId="29" xfId="0" applyNumberFormat="1" applyFont="1" applyBorder="1" applyAlignment="1">
      <alignment horizontal="right" vertical="center" indent="1" shrinkToFit="1"/>
    </xf>
    <xf numFmtId="1" fontId="13" fillId="0" borderId="29" xfId="0" applyNumberFormat="1" applyFont="1" applyBorder="1" applyAlignment="1">
      <alignment horizontal="right" vertical="center" indent="2" shrinkToFit="1"/>
    </xf>
    <xf numFmtId="1" fontId="13" fillId="0" borderId="29" xfId="0" applyNumberFormat="1" applyFont="1" applyBorder="1" applyAlignment="1">
      <alignment horizontal="right" vertical="center" indent="3" shrinkToFit="1"/>
    </xf>
    <xf numFmtId="0" fontId="0" fillId="0" borderId="29" xfId="0" applyBorder="1" applyAlignment="1">
      <alignment horizontal="left" vertical="center" wrapText="1"/>
    </xf>
    <xf numFmtId="3" fontId="13" fillId="0" borderId="29" xfId="0" applyNumberFormat="1" applyFont="1" applyBorder="1" applyAlignment="1">
      <alignment horizontal="right" vertical="top" shrinkToFit="1"/>
    </xf>
    <xf numFmtId="3" fontId="13" fillId="0" borderId="29" xfId="0" applyNumberFormat="1" applyFont="1" applyBorder="1" applyAlignment="1">
      <alignment horizontal="right" vertical="top" indent="1" shrinkToFit="1"/>
    </xf>
    <xf numFmtId="3" fontId="13" fillId="0" borderId="29" xfId="0" applyNumberFormat="1" applyFont="1" applyBorder="1" applyAlignment="1">
      <alignment horizontal="right" vertical="top" indent="2" shrinkToFit="1"/>
    </xf>
    <xf numFmtId="3" fontId="13" fillId="0" borderId="29" xfId="0" applyNumberFormat="1" applyFont="1" applyBorder="1" applyAlignment="1">
      <alignment horizontal="right" vertical="top" indent="3" shrinkToFit="1"/>
    </xf>
    <xf numFmtId="3" fontId="13" fillId="0" borderId="29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left" wrapText="1"/>
    </xf>
    <xf numFmtId="0" fontId="0" fillId="4" borderId="28" xfId="0" applyFill="1" applyBorder="1" applyAlignment="1">
      <alignment horizontal="left" wrapText="1"/>
    </xf>
    <xf numFmtId="0" fontId="0" fillId="4" borderId="29" xfId="0" applyFill="1" applyBorder="1" applyAlignment="1">
      <alignment horizontal="left" wrapText="1"/>
    </xf>
    <xf numFmtId="0" fontId="12" fillId="4" borderId="29" xfId="0" applyFont="1" applyFill="1" applyBorder="1" applyAlignment="1">
      <alignment horizontal="left" vertical="top" wrapText="1" indent="1"/>
    </xf>
    <xf numFmtId="3" fontId="13" fillId="0" borderId="4" xfId="0" applyNumberFormat="1" applyFont="1" applyBorder="1" applyAlignment="1">
      <alignment horizontal="right" vertical="top" indent="2" shrinkToFit="1"/>
    </xf>
    <xf numFmtId="3" fontId="13" fillId="0" borderId="4" xfId="0" applyNumberFormat="1" applyFont="1" applyBorder="1" applyAlignment="1">
      <alignment horizontal="right" vertical="top" indent="3" shrinkToFit="1"/>
    </xf>
    <xf numFmtId="3" fontId="13" fillId="0" borderId="4" xfId="0" applyNumberFormat="1" applyFont="1" applyBorder="1" applyAlignment="1">
      <alignment horizontal="left" vertical="top" shrinkToFit="1"/>
    </xf>
    <xf numFmtId="3" fontId="13" fillId="0" borderId="2" xfId="0" applyNumberFormat="1" applyFont="1" applyBorder="1" applyAlignment="1">
      <alignment horizontal="right" vertical="top" indent="2" shrinkToFit="1"/>
    </xf>
    <xf numFmtId="3" fontId="13" fillId="0" borderId="2" xfId="0" applyNumberFormat="1" applyFont="1" applyBorder="1" applyAlignment="1">
      <alignment horizontal="right" vertical="top" indent="3" shrinkToFit="1"/>
    </xf>
    <xf numFmtId="3" fontId="13" fillId="0" borderId="2" xfId="0" applyNumberFormat="1" applyFont="1" applyBorder="1" applyAlignment="1">
      <alignment horizontal="left" vertical="top" shrinkToFit="1"/>
    </xf>
    <xf numFmtId="3" fontId="13" fillId="0" borderId="29" xfId="0" applyNumberFormat="1" applyFont="1" applyBorder="1" applyAlignment="1">
      <alignment horizontal="right" vertical="center" indent="1" shrinkToFit="1"/>
    </xf>
    <xf numFmtId="3" fontId="13" fillId="0" borderId="29" xfId="0" applyNumberFormat="1" applyFont="1" applyBorder="1" applyAlignment="1">
      <alignment horizontal="right" vertical="center" indent="2" shrinkToFit="1"/>
    </xf>
    <xf numFmtId="3" fontId="13" fillId="0" borderId="29" xfId="0" applyNumberFormat="1" applyFont="1" applyBorder="1" applyAlignment="1">
      <alignment horizontal="right" vertical="center" indent="3" shrinkToFit="1"/>
    </xf>
    <xf numFmtId="0" fontId="0" fillId="5" borderId="28" xfId="0" applyFill="1" applyBorder="1" applyAlignment="1">
      <alignment horizontal="left" wrapText="1"/>
    </xf>
    <xf numFmtId="0" fontId="0" fillId="5" borderId="29" xfId="0" applyFill="1" applyBorder="1" applyAlignment="1">
      <alignment horizontal="left" wrapText="1"/>
    </xf>
    <xf numFmtId="0" fontId="12" fillId="5" borderId="29" xfId="0" applyFont="1" applyFill="1" applyBorder="1" applyAlignment="1">
      <alignment horizontal="left" vertical="top" wrapText="1" indent="1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358172</xdr:colOff>
      <xdr:row>0</xdr:row>
      <xdr:rowOff>312924</xdr:rowOff>
    </xdr:from>
    <xdr:ext cx="277863" cy="28466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7863" cy="284664"/>
        </a:xfrm>
        <a:prstGeom prst="rect">
          <a:avLst/>
        </a:prstGeom>
      </xdr:spPr>
    </xdr:pic>
    <xdr:clientData/>
  </xdr:oneCellAnchor>
  <xdr:oneCellAnchor>
    <xdr:from>
      <xdr:col>24</xdr:col>
      <xdr:colOff>761</xdr:colOff>
      <xdr:row>54</xdr:row>
      <xdr:rowOff>63500</xdr:rowOff>
    </xdr:from>
    <xdr:ext cx="458724" cy="1524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8724" cy="1524"/>
        </a:xfrm>
        <a:prstGeom prst="rect">
          <a:avLst/>
        </a:prstGeom>
      </xdr:spPr>
    </xdr:pic>
    <xdr:clientData/>
  </xdr:oneCellAnchor>
  <xdr:oneCellAnchor>
    <xdr:from>
      <xdr:col>24</xdr:col>
      <xdr:colOff>2285</xdr:colOff>
      <xdr:row>57</xdr:row>
      <xdr:rowOff>120395</xdr:rowOff>
    </xdr:from>
    <xdr:ext cx="457200" cy="64007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7200" cy="64007"/>
        </a:xfrm>
        <a:prstGeom prst="rect">
          <a:avLst/>
        </a:prstGeom>
      </xdr:spPr>
    </xdr:pic>
    <xdr:clientData/>
  </xdr:oneCellAnchor>
  <xdr:oneCellAnchor>
    <xdr:from>
      <xdr:col>24</xdr:col>
      <xdr:colOff>2285</xdr:colOff>
      <xdr:row>60</xdr:row>
      <xdr:rowOff>131064</xdr:rowOff>
    </xdr:from>
    <xdr:ext cx="457200" cy="64008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7200" cy="64008"/>
        </a:xfrm>
        <a:prstGeom prst="rect">
          <a:avLst/>
        </a:prstGeom>
      </xdr:spPr>
    </xdr:pic>
    <xdr:clientData/>
  </xdr:oneCellAnchor>
  <xdr:oneCellAnchor>
    <xdr:from>
      <xdr:col>23</xdr:col>
      <xdr:colOff>29971</xdr:colOff>
      <xdr:row>62</xdr:row>
      <xdr:rowOff>129540</xdr:rowOff>
    </xdr:from>
    <xdr:ext cx="457200" cy="64008"/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7200" cy="64008"/>
        </a:xfrm>
        <a:prstGeom prst="rect">
          <a:avLst/>
        </a:prstGeom>
      </xdr:spPr>
    </xdr:pic>
    <xdr:clientData/>
  </xdr:oneCellAnchor>
  <xdr:oneCellAnchor>
    <xdr:from>
      <xdr:col>24</xdr:col>
      <xdr:colOff>2285</xdr:colOff>
      <xdr:row>76</xdr:row>
      <xdr:rowOff>257556</xdr:rowOff>
    </xdr:from>
    <xdr:ext cx="457200" cy="64008"/>
    <xdr:pic>
      <xdr:nvPicPr>
        <xdr:cNvPr id="7" name="image6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7200" cy="64008"/>
        </a:xfrm>
        <a:prstGeom prst="rect">
          <a:avLst/>
        </a:prstGeom>
      </xdr:spPr>
    </xdr:pic>
    <xdr:clientData/>
  </xdr:oneCellAnchor>
  <xdr:absoluteAnchor>
    <xdr:pos x="5907785" y="14419707"/>
    <xdr:ext cx="457200" cy="64007"/>
    <xdr:pic>
      <xdr:nvPicPr>
        <xdr:cNvPr id="8" name="image7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7200" cy="64007"/>
        </a:xfrm>
        <a:prstGeom prst="rect">
          <a:avLst/>
        </a:prstGeom>
      </xdr:spPr>
    </xdr:pic>
    <xdr:clientData/>
  </xdr:absoluteAnchor>
  <xdr:oneCellAnchor>
    <xdr:from>
      <xdr:col>24</xdr:col>
      <xdr:colOff>2285</xdr:colOff>
      <xdr:row>85</xdr:row>
      <xdr:rowOff>123952</xdr:rowOff>
    </xdr:from>
    <xdr:ext cx="457200" cy="64008"/>
    <xdr:pic>
      <xdr:nvPicPr>
        <xdr:cNvPr id="9" name="image8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7200" cy="64008"/>
        </a:xfrm>
        <a:prstGeom prst="rect">
          <a:avLst/>
        </a:prstGeom>
      </xdr:spPr>
    </xdr:pic>
    <xdr:clientData/>
  </xdr:oneCellAnchor>
  <xdr:oneCellAnchor>
    <xdr:from>
      <xdr:col>24</xdr:col>
      <xdr:colOff>2285</xdr:colOff>
      <xdr:row>103</xdr:row>
      <xdr:rowOff>70612</xdr:rowOff>
    </xdr:from>
    <xdr:ext cx="457200" cy="64007"/>
    <xdr:pic>
      <xdr:nvPicPr>
        <xdr:cNvPr id="10" name="image9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7200" cy="64007"/>
        </a:xfrm>
        <a:prstGeom prst="rect">
          <a:avLst/>
        </a:prstGeom>
      </xdr:spPr>
    </xdr:pic>
    <xdr:clientData/>
  </xdr:oneCellAnchor>
  <xdr:oneCellAnchor>
    <xdr:from>
      <xdr:col>23</xdr:col>
      <xdr:colOff>3302</xdr:colOff>
      <xdr:row>43</xdr:row>
      <xdr:rowOff>137159</xdr:rowOff>
    </xdr:from>
    <xdr:ext cx="241300" cy="115697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241300" cy="1156970"/>
        </a:xfrm>
        <a:custGeom>
          <a:avLst/>
          <a:gdLst/>
          <a:ahLst/>
          <a:cxnLst/>
          <a:rect l="0" t="0" r="0" b="0"/>
          <a:pathLst>
            <a:path w="241300" h="1156970">
              <a:moveTo>
                <a:pt x="0" y="0"/>
              </a:moveTo>
              <a:lnTo>
                <a:pt x="47101" y="1619"/>
              </a:lnTo>
              <a:lnTo>
                <a:pt x="85343" y="6096"/>
              </a:lnTo>
              <a:lnTo>
                <a:pt x="111013" y="12858"/>
              </a:lnTo>
              <a:lnTo>
                <a:pt x="120396" y="21336"/>
              </a:lnTo>
              <a:lnTo>
                <a:pt x="120396" y="559308"/>
              </a:lnTo>
              <a:lnTo>
                <a:pt x="129992" y="566904"/>
              </a:lnTo>
              <a:lnTo>
                <a:pt x="156019" y="573214"/>
              </a:lnTo>
              <a:lnTo>
                <a:pt x="194333" y="577524"/>
              </a:lnTo>
              <a:lnTo>
                <a:pt x="240792" y="579120"/>
              </a:lnTo>
              <a:lnTo>
                <a:pt x="194333" y="580715"/>
              </a:lnTo>
              <a:lnTo>
                <a:pt x="156019" y="585025"/>
              </a:lnTo>
              <a:lnTo>
                <a:pt x="129992" y="591335"/>
              </a:lnTo>
              <a:lnTo>
                <a:pt x="120396" y="598932"/>
              </a:lnTo>
              <a:lnTo>
                <a:pt x="120396" y="1136904"/>
              </a:lnTo>
              <a:lnTo>
                <a:pt x="111013" y="1145143"/>
              </a:lnTo>
              <a:lnTo>
                <a:pt x="85344" y="1151382"/>
              </a:lnTo>
              <a:lnTo>
                <a:pt x="47101" y="1155334"/>
              </a:lnTo>
              <a:lnTo>
                <a:pt x="0" y="1156716"/>
              </a:lnTo>
            </a:path>
          </a:pathLst>
        </a:custGeom>
        <a:ln w="7810">
          <a:solidFill>
            <a:srgbClr val="497DBA"/>
          </a:solidFill>
        </a:ln>
      </xdr:spPr>
    </xdr:sp>
    <xdr:clientData/>
  </xdr:oneCellAnchor>
  <xdr:oneCellAnchor>
    <xdr:from>
      <xdr:col>27</xdr:col>
      <xdr:colOff>42778</xdr:colOff>
      <xdr:row>30</xdr:row>
      <xdr:rowOff>1436198</xdr:rowOff>
    </xdr:from>
    <xdr:ext cx="286217" cy="293222"/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6217" cy="293222"/>
        </a:xfrm>
        <a:prstGeom prst="rect">
          <a:avLst/>
        </a:prstGeom>
      </xdr:spPr>
    </xdr:pic>
    <xdr:clientData/>
  </xdr:oneCellAnchor>
  <xdr:oneCellAnchor>
    <xdr:from>
      <xdr:col>24</xdr:col>
      <xdr:colOff>761</xdr:colOff>
      <xdr:row>144</xdr:row>
      <xdr:rowOff>67563</xdr:rowOff>
    </xdr:from>
    <xdr:ext cx="458724" cy="1524"/>
    <xdr:pic>
      <xdr:nvPicPr>
        <xdr:cNvPr id="13" name="image10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8724" cy="1524"/>
        </a:xfrm>
        <a:prstGeom prst="rect">
          <a:avLst/>
        </a:prstGeom>
      </xdr:spPr>
    </xdr:pic>
    <xdr:clientData/>
  </xdr:oneCellAnchor>
  <xdr:oneCellAnchor>
    <xdr:from>
      <xdr:col>42</xdr:col>
      <xdr:colOff>88248</xdr:colOff>
      <xdr:row>147</xdr:row>
      <xdr:rowOff>315332</xdr:rowOff>
    </xdr:from>
    <xdr:ext cx="277863" cy="284664"/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7863" cy="28466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358172</xdr:colOff>
      <xdr:row>0</xdr:row>
      <xdr:rowOff>312924</xdr:rowOff>
    </xdr:from>
    <xdr:ext cx="277863" cy="284664"/>
    <xdr:pic>
      <xdr:nvPicPr>
        <xdr:cNvPr id="2" name="image1.png">
          <a:extLst>
            <a:ext uri="{FF2B5EF4-FFF2-40B4-BE49-F238E27FC236}">
              <a16:creationId xmlns:a16="http://schemas.microsoft.com/office/drawing/2014/main" id="{1B3AD752-11FA-4CFD-9A4D-5A5571A90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8672" y="312924"/>
          <a:ext cx="277863" cy="284664"/>
        </a:xfrm>
        <a:prstGeom prst="rect">
          <a:avLst/>
        </a:prstGeom>
      </xdr:spPr>
    </xdr:pic>
    <xdr:clientData/>
  </xdr:oneCellAnchor>
  <xdr:oneCellAnchor>
    <xdr:from>
      <xdr:col>24</xdr:col>
      <xdr:colOff>761</xdr:colOff>
      <xdr:row>54</xdr:row>
      <xdr:rowOff>63500</xdr:rowOff>
    </xdr:from>
    <xdr:ext cx="458724" cy="1524"/>
    <xdr:pic>
      <xdr:nvPicPr>
        <xdr:cNvPr id="3" name="image2.png">
          <a:extLst>
            <a:ext uri="{FF2B5EF4-FFF2-40B4-BE49-F238E27FC236}">
              <a16:creationId xmlns:a16="http://schemas.microsoft.com/office/drawing/2014/main" id="{C60FF377-CFC3-4734-A28C-E11ECEE3E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61" y="13347700"/>
          <a:ext cx="458724" cy="1524"/>
        </a:xfrm>
        <a:prstGeom prst="rect">
          <a:avLst/>
        </a:prstGeom>
      </xdr:spPr>
    </xdr:pic>
    <xdr:clientData/>
  </xdr:oneCellAnchor>
  <xdr:oneCellAnchor>
    <xdr:from>
      <xdr:col>24</xdr:col>
      <xdr:colOff>2285</xdr:colOff>
      <xdr:row>57</xdr:row>
      <xdr:rowOff>120395</xdr:rowOff>
    </xdr:from>
    <xdr:ext cx="457200" cy="64007"/>
    <xdr:pic>
      <xdr:nvPicPr>
        <xdr:cNvPr id="4" name="image3.png">
          <a:extLst>
            <a:ext uri="{FF2B5EF4-FFF2-40B4-BE49-F238E27FC236}">
              <a16:creationId xmlns:a16="http://schemas.microsoft.com/office/drawing/2014/main" id="{5BD2D82C-58C2-43B3-B4E2-A786167FD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7885" y="13804645"/>
          <a:ext cx="457200" cy="64007"/>
        </a:xfrm>
        <a:prstGeom prst="rect">
          <a:avLst/>
        </a:prstGeom>
      </xdr:spPr>
    </xdr:pic>
    <xdr:clientData/>
  </xdr:oneCellAnchor>
  <xdr:oneCellAnchor>
    <xdr:from>
      <xdr:col>24</xdr:col>
      <xdr:colOff>2285</xdr:colOff>
      <xdr:row>60</xdr:row>
      <xdr:rowOff>131064</xdr:rowOff>
    </xdr:from>
    <xdr:ext cx="457200" cy="64008"/>
    <xdr:pic>
      <xdr:nvPicPr>
        <xdr:cNvPr id="5" name="image4.png">
          <a:extLst>
            <a:ext uri="{FF2B5EF4-FFF2-40B4-BE49-F238E27FC236}">
              <a16:creationId xmlns:a16="http://schemas.microsoft.com/office/drawing/2014/main" id="{1698CFFC-44D2-4BA8-A5C7-53E3B2297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7885" y="14240764"/>
          <a:ext cx="457200" cy="64008"/>
        </a:xfrm>
        <a:prstGeom prst="rect">
          <a:avLst/>
        </a:prstGeom>
      </xdr:spPr>
    </xdr:pic>
    <xdr:clientData/>
  </xdr:oneCellAnchor>
  <xdr:oneCellAnchor>
    <xdr:from>
      <xdr:col>23</xdr:col>
      <xdr:colOff>29971</xdr:colOff>
      <xdr:row>62</xdr:row>
      <xdr:rowOff>129540</xdr:rowOff>
    </xdr:from>
    <xdr:ext cx="457200" cy="64008"/>
    <xdr:pic>
      <xdr:nvPicPr>
        <xdr:cNvPr id="6" name="image5.png">
          <a:extLst>
            <a:ext uri="{FF2B5EF4-FFF2-40B4-BE49-F238E27FC236}">
              <a16:creationId xmlns:a16="http://schemas.microsoft.com/office/drawing/2014/main" id="{8EF36919-C369-46AC-940E-55F09D681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5721" y="14493240"/>
          <a:ext cx="457200" cy="64008"/>
        </a:xfrm>
        <a:prstGeom prst="rect">
          <a:avLst/>
        </a:prstGeom>
      </xdr:spPr>
    </xdr:pic>
    <xdr:clientData/>
  </xdr:oneCellAnchor>
  <xdr:oneCellAnchor>
    <xdr:from>
      <xdr:col>24</xdr:col>
      <xdr:colOff>2285</xdr:colOff>
      <xdr:row>76</xdr:row>
      <xdr:rowOff>257556</xdr:rowOff>
    </xdr:from>
    <xdr:ext cx="457200" cy="64008"/>
    <xdr:pic>
      <xdr:nvPicPr>
        <xdr:cNvPr id="7" name="image6.png">
          <a:extLst>
            <a:ext uri="{FF2B5EF4-FFF2-40B4-BE49-F238E27FC236}">
              <a16:creationId xmlns:a16="http://schemas.microsoft.com/office/drawing/2014/main" id="{D3B7B9FF-33DB-478C-A60F-3AFA909E5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7885" y="16837406"/>
          <a:ext cx="457200" cy="64008"/>
        </a:xfrm>
        <a:prstGeom prst="rect">
          <a:avLst/>
        </a:prstGeom>
      </xdr:spPr>
    </xdr:pic>
    <xdr:clientData/>
  </xdr:oneCellAnchor>
  <xdr:absoluteAnchor>
    <xdr:pos x="5907785" y="14419707"/>
    <xdr:ext cx="457200" cy="64007"/>
    <xdr:pic>
      <xdr:nvPicPr>
        <xdr:cNvPr id="8" name="image7.png">
          <a:extLst>
            <a:ext uri="{FF2B5EF4-FFF2-40B4-BE49-F238E27FC236}">
              <a16:creationId xmlns:a16="http://schemas.microsoft.com/office/drawing/2014/main" id="{89BB6ED8-E441-4950-8880-B80A50F4B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7785" y="14419707"/>
          <a:ext cx="457200" cy="64007"/>
        </a:xfrm>
        <a:prstGeom prst="rect">
          <a:avLst/>
        </a:prstGeom>
      </xdr:spPr>
    </xdr:pic>
    <xdr:clientData/>
  </xdr:absoluteAnchor>
  <xdr:oneCellAnchor>
    <xdr:from>
      <xdr:col>24</xdr:col>
      <xdr:colOff>2285</xdr:colOff>
      <xdr:row>85</xdr:row>
      <xdr:rowOff>123952</xdr:rowOff>
    </xdr:from>
    <xdr:ext cx="457200" cy="64008"/>
    <xdr:pic>
      <xdr:nvPicPr>
        <xdr:cNvPr id="9" name="image8.png">
          <a:extLst>
            <a:ext uri="{FF2B5EF4-FFF2-40B4-BE49-F238E27FC236}">
              <a16:creationId xmlns:a16="http://schemas.microsoft.com/office/drawing/2014/main" id="{3964064D-3A8B-491E-B115-A8F8E9906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7885" y="18056352"/>
          <a:ext cx="457200" cy="64008"/>
        </a:xfrm>
        <a:prstGeom prst="rect">
          <a:avLst/>
        </a:prstGeom>
      </xdr:spPr>
    </xdr:pic>
    <xdr:clientData/>
  </xdr:oneCellAnchor>
  <xdr:oneCellAnchor>
    <xdr:from>
      <xdr:col>24</xdr:col>
      <xdr:colOff>2285</xdr:colOff>
      <xdr:row>103</xdr:row>
      <xdr:rowOff>70612</xdr:rowOff>
    </xdr:from>
    <xdr:ext cx="457200" cy="64007"/>
    <xdr:pic>
      <xdr:nvPicPr>
        <xdr:cNvPr id="10" name="image9.png">
          <a:extLst>
            <a:ext uri="{FF2B5EF4-FFF2-40B4-BE49-F238E27FC236}">
              <a16:creationId xmlns:a16="http://schemas.microsoft.com/office/drawing/2014/main" id="{F2B5C1A0-5890-4F4B-AC22-D56957C0A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7885" y="20377912"/>
          <a:ext cx="457200" cy="64007"/>
        </a:xfrm>
        <a:prstGeom prst="rect">
          <a:avLst/>
        </a:prstGeom>
      </xdr:spPr>
    </xdr:pic>
    <xdr:clientData/>
  </xdr:oneCellAnchor>
  <xdr:oneCellAnchor>
    <xdr:from>
      <xdr:col>23</xdr:col>
      <xdr:colOff>3302</xdr:colOff>
      <xdr:row>43</xdr:row>
      <xdr:rowOff>137159</xdr:rowOff>
    </xdr:from>
    <xdr:ext cx="241300" cy="115697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1B099046-3DB8-4925-BFD8-AAA97324A205}"/>
            </a:ext>
          </a:extLst>
        </xdr:cNvPr>
        <xdr:cNvSpPr/>
      </xdr:nvSpPr>
      <xdr:spPr>
        <a:xfrm>
          <a:off x="6639052" y="11021059"/>
          <a:ext cx="241300" cy="1156970"/>
        </a:xfrm>
        <a:custGeom>
          <a:avLst/>
          <a:gdLst/>
          <a:ahLst/>
          <a:cxnLst/>
          <a:rect l="0" t="0" r="0" b="0"/>
          <a:pathLst>
            <a:path w="241300" h="1156970">
              <a:moveTo>
                <a:pt x="0" y="0"/>
              </a:moveTo>
              <a:lnTo>
                <a:pt x="47101" y="1619"/>
              </a:lnTo>
              <a:lnTo>
                <a:pt x="85343" y="6096"/>
              </a:lnTo>
              <a:lnTo>
                <a:pt x="111013" y="12858"/>
              </a:lnTo>
              <a:lnTo>
                <a:pt x="120396" y="21336"/>
              </a:lnTo>
              <a:lnTo>
                <a:pt x="120396" y="559308"/>
              </a:lnTo>
              <a:lnTo>
                <a:pt x="129992" y="566904"/>
              </a:lnTo>
              <a:lnTo>
                <a:pt x="156019" y="573214"/>
              </a:lnTo>
              <a:lnTo>
                <a:pt x="194333" y="577524"/>
              </a:lnTo>
              <a:lnTo>
                <a:pt x="240792" y="579120"/>
              </a:lnTo>
              <a:lnTo>
                <a:pt x="194333" y="580715"/>
              </a:lnTo>
              <a:lnTo>
                <a:pt x="156019" y="585025"/>
              </a:lnTo>
              <a:lnTo>
                <a:pt x="129992" y="591335"/>
              </a:lnTo>
              <a:lnTo>
                <a:pt x="120396" y="598932"/>
              </a:lnTo>
              <a:lnTo>
                <a:pt x="120396" y="1136904"/>
              </a:lnTo>
              <a:lnTo>
                <a:pt x="111013" y="1145143"/>
              </a:lnTo>
              <a:lnTo>
                <a:pt x="85344" y="1151382"/>
              </a:lnTo>
              <a:lnTo>
                <a:pt x="47101" y="1155334"/>
              </a:lnTo>
              <a:lnTo>
                <a:pt x="0" y="1156716"/>
              </a:lnTo>
            </a:path>
          </a:pathLst>
        </a:custGeom>
        <a:ln w="7810">
          <a:solidFill>
            <a:srgbClr val="497DBA"/>
          </a:solidFill>
        </a:ln>
      </xdr:spPr>
    </xdr:sp>
    <xdr:clientData/>
  </xdr:oneCellAnchor>
  <xdr:oneCellAnchor>
    <xdr:from>
      <xdr:col>27</xdr:col>
      <xdr:colOff>42778</xdr:colOff>
      <xdr:row>30</xdr:row>
      <xdr:rowOff>1436198</xdr:rowOff>
    </xdr:from>
    <xdr:ext cx="286217" cy="293222"/>
    <xdr:pic>
      <xdr:nvPicPr>
        <xdr:cNvPr id="12" name="image1.png">
          <a:extLst>
            <a:ext uri="{FF2B5EF4-FFF2-40B4-BE49-F238E27FC236}">
              <a16:creationId xmlns:a16="http://schemas.microsoft.com/office/drawing/2014/main" id="{0E6FE319-4A97-4E93-AE9D-A0A64A3B2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6378" y="8497398"/>
          <a:ext cx="286217" cy="293222"/>
        </a:xfrm>
        <a:prstGeom prst="rect">
          <a:avLst/>
        </a:prstGeom>
      </xdr:spPr>
    </xdr:pic>
    <xdr:clientData/>
  </xdr:oneCellAnchor>
  <xdr:oneCellAnchor>
    <xdr:from>
      <xdr:col>24</xdr:col>
      <xdr:colOff>761</xdr:colOff>
      <xdr:row>144</xdr:row>
      <xdr:rowOff>67563</xdr:rowOff>
    </xdr:from>
    <xdr:ext cx="458724" cy="1524"/>
    <xdr:pic>
      <xdr:nvPicPr>
        <xdr:cNvPr id="13" name="image10.png">
          <a:extLst>
            <a:ext uri="{FF2B5EF4-FFF2-40B4-BE49-F238E27FC236}">
              <a16:creationId xmlns:a16="http://schemas.microsoft.com/office/drawing/2014/main" id="{20354462-5C7A-4052-8270-37B6886EE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61" y="26559763"/>
          <a:ext cx="458724" cy="1524"/>
        </a:xfrm>
        <a:prstGeom prst="rect">
          <a:avLst/>
        </a:prstGeom>
      </xdr:spPr>
    </xdr:pic>
    <xdr:clientData/>
  </xdr:oneCellAnchor>
  <xdr:oneCellAnchor>
    <xdr:from>
      <xdr:col>47</xdr:col>
      <xdr:colOff>88248</xdr:colOff>
      <xdr:row>147</xdr:row>
      <xdr:rowOff>315332</xdr:rowOff>
    </xdr:from>
    <xdr:ext cx="277863" cy="284664"/>
    <xdr:pic>
      <xdr:nvPicPr>
        <xdr:cNvPr id="14" name="image1.png">
          <a:extLst>
            <a:ext uri="{FF2B5EF4-FFF2-40B4-BE49-F238E27FC236}">
              <a16:creationId xmlns:a16="http://schemas.microsoft.com/office/drawing/2014/main" id="{1275B574-B6DE-4304-A9C7-74FB6D067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1848" y="32166932"/>
          <a:ext cx="277863" cy="28466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80"/>
  <sheetViews>
    <sheetView topLeftCell="F1" workbookViewId="0">
      <selection activeCell="AL7" sqref="AL7:AM7"/>
    </sheetView>
  </sheetViews>
  <sheetFormatPr defaultRowHeight="12.95"/>
  <cols>
    <col min="1" max="3" width="2.1640625" customWidth="1"/>
    <col min="4" max="4" width="4.6640625" customWidth="1"/>
    <col min="5" max="5" width="3.33203125" customWidth="1"/>
    <col min="6" max="6" width="6.83203125" customWidth="1"/>
    <col min="7" max="7" width="5.83203125" customWidth="1"/>
    <col min="8" max="8" width="3.33203125" customWidth="1"/>
    <col min="9" max="9" width="10.33203125" customWidth="1"/>
    <col min="10" max="10" width="5.83203125" customWidth="1"/>
    <col min="11" max="13" width="3.33203125" customWidth="1"/>
    <col min="14" max="14" width="6.83203125" customWidth="1"/>
    <col min="15" max="15" width="1.1640625" customWidth="1"/>
    <col min="16" max="16" width="2.1640625" customWidth="1"/>
    <col min="17" max="17" width="10.33203125" customWidth="1"/>
    <col min="18" max="18" width="3.33203125" customWidth="1"/>
    <col min="19" max="19" width="9.33203125" customWidth="1"/>
    <col min="20" max="22" width="3.33203125" customWidth="1"/>
    <col min="23" max="23" width="4.6640625" customWidth="1"/>
    <col min="24" max="25" width="1.1640625" customWidth="1"/>
    <col min="26" max="26" width="2.1640625" customWidth="1"/>
    <col min="27" max="28" width="4.6640625" customWidth="1"/>
    <col min="29" max="29" width="1.1640625" customWidth="1"/>
    <col min="30" max="31" width="6.83203125" customWidth="1"/>
    <col min="32" max="32" width="1.1640625" customWidth="1"/>
    <col min="33" max="33" width="11.6640625" customWidth="1"/>
    <col min="34" max="34" width="2.1640625" customWidth="1"/>
    <col min="35" max="35" width="11.6640625" customWidth="1"/>
    <col min="36" max="36" width="3.33203125" customWidth="1"/>
    <col min="37" max="37" width="8" customWidth="1"/>
    <col min="38" max="39" width="3.33203125" customWidth="1"/>
    <col min="40" max="40" width="12.83203125" customWidth="1"/>
    <col min="41" max="42" width="11.6640625" customWidth="1"/>
    <col min="43" max="43" width="23.33203125" customWidth="1"/>
  </cols>
  <sheetData>
    <row r="1" spans="1:42" ht="96.6" customHeight="1">
      <c r="A1" s="121" t="s">
        <v>0</v>
      </c>
      <c r="B1" s="121"/>
      <c r="C1" s="121"/>
      <c r="D1" s="121"/>
      <c r="E1" s="122" t="s">
        <v>1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</row>
    <row r="2" spans="1:42" ht="33.950000000000003" customHeight="1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665" t="s">
        <v>2</v>
      </c>
      <c r="X2" s="665"/>
      <c r="Y2" s="665"/>
      <c r="Z2" s="665"/>
      <c r="AA2" s="665"/>
      <c r="AB2" s="665"/>
      <c r="AC2" s="2"/>
      <c r="AD2" s="665" t="s">
        <v>3</v>
      </c>
      <c r="AE2" s="665"/>
      <c r="AF2" s="2"/>
      <c r="AG2" s="665" t="s">
        <v>4</v>
      </c>
      <c r="AH2" s="665"/>
      <c r="AI2" s="665" t="s">
        <v>5</v>
      </c>
      <c r="AJ2" s="665"/>
      <c r="AK2" s="117" t="s">
        <v>6</v>
      </c>
      <c r="AL2" s="2"/>
      <c r="AN2" s="118" t="s">
        <v>7</v>
      </c>
    </row>
    <row r="3" spans="1:42" ht="28.5" customHeight="1">
      <c r="A3" s="3"/>
      <c r="B3" s="123"/>
      <c r="C3" s="123"/>
      <c r="D3" s="123"/>
      <c r="E3" s="123"/>
      <c r="F3" s="123"/>
      <c r="G3" s="123"/>
      <c r="H3" s="124"/>
      <c r="I3" s="125" t="s">
        <v>8</v>
      </c>
      <c r="J3" s="126"/>
      <c r="K3" s="126"/>
      <c r="L3" s="127" t="s">
        <v>9</v>
      </c>
      <c r="M3" s="127"/>
      <c r="N3" s="127"/>
      <c r="O3" s="127"/>
      <c r="P3" s="127"/>
      <c r="Q3" s="127"/>
      <c r="R3" s="126" t="s">
        <v>10</v>
      </c>
      <c r="S3" s="126"/>
      <c r="T3" s="128" t="s">
        <v>11</v>
      </c>
      <c r="U3" s="128"/>
      <c r="V3" s="129"/>
      <c r="W3" s="125" t="s">
        <v>8</v>
      </c>
      <c r="X3" s="126"/>
      <c r="Y3" s="126"/>
      <c r="Z3" s="126"/>
      <c r="AA3" s="126"/>
      <c r="AB3" s="126"/>
      <c r="AC3" s="130" t="s">
        <v>12</v>
      </c>
      <c r="AD3" s="130"/>
      <c r="AE3" s="130"/>
      <c r="AF3" s="130"/>
      <c r="AG3" s="130"/>
      <c r="AH3" s="130"/>
      <c r="AI3" s="126" t="s">
        <v>10</v>
      </c>
      <c r="AJ3" s="126"/>
      <c r="AK3" s="5" t="s">
        <v>11</v>
      </c>
      <c r="AL3" s="131"/>
      <c r="AM3" s="131"/>
      <c r="AN3" s="119" t="s">
        <v>13</v>
      </c>
      <c r="AO3" s="119" t="s">
        <v>14</v>
      </c>
    </row>
    <row r="4" spans="1:42" ht="13.5" customHeight="1">
      <c r="A4" s="6"/>
      <c r="B4" s="7"/>
      <c r="C4" s="132" t="s">
        <v>15</v>
      </c>
      <c r="D4" s="132"/>
      <c r="E4" s="132"/>
      <c r="F4" s="132"/>
      <c r="G4" s="132"/>
      <c r="H4" s="133"/>
      <c r="I4" s="134">
        <v>37840717</v>
      </c>
      <c r="J4" s="135"/>
      <c r="K4" s="135"/>
      <c r="L4" s="135">
        <v>38508669</v>
      </c>
      <c r="M4" s="135"/>
      <c r="N4" s="135"/>
      <c r="O4" s="135">
        <v>18744851</v>
      </c>
      <c r="P4" s="135"/>
      <c r="Q4" s="135"/>
      <c r="R4" s="136">
        <v>19763818</v>
      </c>
      <c r="S4" s="136"/>
      <c r="T4" s="137">
        <v>0.51319999999999999</v>
      </c>
      <c r="U4" s="137"/>
      <c r="V4" s="138"/>
      <c r="W4" s="134">
        <v>41006698</v>
      </c>
      <c r="X4" s="135"/>
      <c r="Y4" s="135"/>
      <c r="Z4" s="135"/>
      <c r="AA4" s="135"/>
      <c r="AB4" s="135"/>
      <c r="AC4" s="135">
        <v>41136210</v>
      </c>
      <c r="AD4" s="135"/>
      <c r="AE4" s="135"/>
      <c r="AF4" s="135"/>
      <c r="AG4" s="135">
        <v>20116211</v>
      </c>
      <c r="AH4" s="135"/>
      <c r="AI4" s="135">
        <v>21019999</v>
      </c>
      <c r="AJ4" s="135"/>
      <c r="AK4" s="9">
        <v>0.51100000000000001</v>
      </c>
      <c r="AL4" s="139"/>
      <c r="AM4" s="139"/>
      <c r="AN4" s="113">
        <f>W4-AG4</f>
        <v>20890487</v>
      </c>
      <c r="AO4" s="113">
        <f>AI4-AN4</f>
        <v>129512</v>
      </c>
      <c r="AP4" s="120">
        <f>AO4/AN4</f>
        <v>6.199568253243689E-3</v>
      </c>
    </row>
    <row r="5" spans="1:42" ht="13.5" customHeight="1">
      <c r="A5" s="6"/>
      <c r="B5" s="6"/>
      <c r="C5" s="140" t="s">
        <v>16</v>
      </c>
      <c r="D5" s="140"/>
      <c r="E5" s="140"/>
      <c r="F5" s="140"/>
      <c r="G5" s="140"/>
      <c r="H5" s="141"/>
      <c r="I5" s="142">
        <v>19015643</v>
      </c>
      <c r="J5" s="143"/>
      <c r="K5" s="143"/>
      <c r="L5" s="143">
        <v>20639643</v>
      </c>
      <c r="M5" s="143"/>
      <c r="N5" s="143"/>
      <c r="O5" s="143">
        <v>13630920</v>
      </c>
      <c r="P5" s="143"/>
      <c r="Q5" s="143"/>
      <c r="R5" s="144">
        <v>7008723</v>
      </c>
      <c r="S5" s="144"/>
      <c r="T5" s="145">
        <v>0.33960000000000001</v>
      </c>
      <c r="U5" s="145"/>
      <c r="V5" s="146"/>
      <c r="W5" s="142">
        <v>24168159</v>
      </c>
      <c r="X5" s="143"/>
      <c r="Y5" s="143"/>
      <c r="Z5" s="143"/>
      <c r="AA5" s="143"/>
      <c r="AB5" s="143"/>
      <c r="AC5" s="143">
        <v>24168159</v>
      </c>
      <c r="AD5" s="143"/>
      <c r="AE5" s="143"/>
      <c r="AF5" s="143"/>
      <c r="AG5" s="143">
        <v>16334942</v>
      </c>
      <c r="AH5" s="143"/>
      <c r="AI5" s="143">
        <v>7833217</v>
      </c>
      <c r="AJ5" s="143"/>
      <c r="AK5" s="11">
        <v>0.3241</v>
      </c>
      <c r="AL5" s="139"/>
      <c r="AM5" s="139"/>
      <c r="AN5" s="113">
        <f t="shared" ref="AN5:AN11" si="0">W5-AG5</f>
        <v>7833217</v>
      </c>
      <c r="AO5" s="113">
        <f t="shared" ref="AO5:AO12" si="1">AI5-AN5</f>
        <v>0</v>
      </c>
      <c r="AP5" s="120">
        <f t="shared" ref="AP5:AP12" si="2">AO5/AN5</f>
        <v>0</v>
      </c>
    </row>
    <row r="6" spans="1:42" ht="13.5" customHeight="1">
      <c r="A6" s="6"/>
      <c r="B6" s="12">
        <v>2</v>
      </c>
      <c r="C6" s="140" t="s">
        <v>17</v>
      </c>
      <c r="D6" s="140"/>
      <c r="E6" s="140"/>
      <c r="F6" s="140"/>
      <c r="G6" s="140"/>
      <c r="H6" s="141"/>
      <c r="I6" s="142">
        <v>18202817</v>
      </c>
      <c r="J6" s="143"/>
      <c r="K6" s="143"/>
      <c r="L6" s="143">
        <v>19397229</v>
      </c>
      <c r="M6" s="143"/>
      <c r="N6" s="143"/>
      <c r="O6" s="143">
        <v>7729840</v>
      </c>
      <c r="P6" s="143"/>
      <c r="Q6" s="143"/>
      <c r="R6" s="144">
        <v>11667389</v>
      </c>
      <c r="S6" s="144"/>
      <c r="T6" s="145">
        <v>0.60150000000000003</v>
      </c>
      <c r="U6" s="145"/>
      <c r="V6" s="146"/>
      <c r="W6" s="142">
        <v>20565333</v>
      </c>
      <c r="X6" s="143"/>
      <c r="Y6" s="143"/>
      <c r="Z6" s="143"/>
      <c r="AA6" s="143"/>
      <c r="AB6" s="143"/>
      <c r="AC6" s="143">
        <v>20665651</v>
      </c>
      <c r="AD6" s="143"/>
      <c r="AE6" s="143"/>
      <c r="AF6" s="143"/>
      <c r="AG6" s="143">
        <v>8764306</v>
      </c>
      <c r="AH6" s="143"/>
      <c r="AI6" s="143">
        <v>11901345</v>
      </c>
      <c r="AJ6" s="143"/>
      <c r="AK6" s="11">
        <v>0.57589999999999997</v>
      </c>
      <c r="AL6" s="139"/>
      <c r="AM6" s="139"/>
      <c r="AN6" s="113">
        <f t="shared" si="0"/>
        <v>11801027</v>
      </c>
      <c r="AO6" s="113">
        <f t="shared" si="1"/>
        <v>100318</v>
      </c>
      <c r="AP6" s="120">
        <f t="shared" si="2"/>
        <v>8.5007855672222434E-3</v>
      </c>
    </row>
    <row r="7" spans="1:42" ht="13.5" customHeight="1">
      <c r="A7" s="6"/>
      <c r="B7" s="12">
        <v>3</v>
      </c>
      <c r="C7" s="140" t="s">
        <v>18</v>
      </c>
      <c r="D7" s="140"/>
      <c r="E7" s="140"/>
      <c r="F7" s="140"/>
      <c r="G7" s="140"/>
      <c r="H7" s="141"/>
      <c r="I7" s="142">
        <v>31988920</v>
      </c>
      <c r="J7" s="143"/>
      <c r="K7" s="143"/>
      <c r="L7" s="143">
        <v>33382245</v>
      </c>
      <c r="M7" s="143"/>
      <c r="N7" s="143"/>
      <c r="O7" s="143">
        <v>14796747</v>
      </c>
      <c r="P7" s="143"/>
      <c r="Q7" s="143"/>
      <c r="R7" s="144">
        <v>18585498</v>
      </c>
      <c r="S7" s="144"/>
      <c r="T7" s="145">
        <v>0.55669999999999997</v>
      </c>
      <c r="U7" s="145"/>
      <c r="V7" s="146"/>
      <c r="W7" s="142">
        <v>35820739</v>
      </c>
      <c r="X7" s="143"/>
      <c r="Y7" s="143"/>
      <c r="Z7" s="143"/>
      <c r="AA7" s="143"/>
      <c r="AB7" s="143"/>
      <c r="AC7" s="143">
        <v>35814835</v>
      </c>
      <c r="AD7" s="143"/>
      <c r="AE7" s="143"/>
      <c r="AF7" s="143"/>
      <c r="AG7" s="143">
        <v>16293684</v>
      </c>
      <c r="AH7" s="143"/>
      <c r="AI7" s="143">
        <v>19521151</v>
      </c>
      <c r="AJ7" s="143"/>
      <c r="AK7" s="11">
        <v>0.54510000000000003</v>
      </c>
      <c r="AL7" s="139"/>
      <c r="AM7" s="139"/>
      <c r="AN7" s="113">
        <f t="shared" si="0"/>
        <v>19527055</v>
      </c>
      <c r="AO7" s="113">
        <f t="shared" si="1"/>
        <v>-5904</v>
      </c>
      <c r="AP7" s="120">
        <f t="shared" si="2"/>
        <v>-3.023497398865318E-4</v>
      </c>
    </row>
    <row r="8" spans="1:42" ht="13.5" customHeight="1">
      <c r="A8" s="6"/>
      <c r="B8" s="12">
        <v>4</v>
      </c>
      <c r="C8" s="140" t="s">
        <v>19</v>
      </c>
      <c r="D8" s="140"/>
      <c r="E8" s="140"/>
      <c r="F8" s="140"/>
      <c r="G8" s="140"/>
      <c r="H8" s="141"/>
      <c r="I8" s="142">
        <v>670117</v>
      </c>
      <c r="J8" s="143"/>
      <c r="K8" s="143"/>
      <c r="L8" s="143">
        <v>797168</v>
      </c>
      <c r="M8" s="143"/>
      <c r="N8" s="143"/>
      <c r="O8" s="143">
        <v>229512</v>
      </c>
      <c r="P8" s="143"/>
      <c r="Q8" s="143"/>
      <c r="R8" s="144">
        <v>567656</v>
      </c>
      <c r="S8" s="144"/>
      <c r="T8" s="145">
        <v>0.71209999999999996</v>
      </c>
      <c r="U8" s="145"/>
      <c r="V8" s="146"/>
      <c r="W8" s="142">
        <v>796319</v>
      </c>
      <c r="X8" s="143"/>
      <c r="Y8" s="143"/>
      <c r="Z8" s="143"/>
      <c r="AA8" s="143"/>
      <c r="AB8" s="143"/>
      <c r="AC8" s="143">
        <v>995668</v>
      </c>
      <c r="AD8" s="143"/>
      <c r="AE8" s="143"/>
      <c r="AF8" s="143"/>
      <c r="AG8" s="143">
        <v>268892</v>
      </c>
      <c r="AH8" s="143"/>
      <c r="AI8" s="143">
        <v>726776</v>
      </c>
      <c r="AJ8" s="143"/>
      <c r="AK8" s="11">
        <v>0.72989999999999999</v>
      </c>
      <c r="AL8" s="139"/>
      <c r="AM8" s="139"/>
      <c r="AN8" s="113">
        <f t="shared" si="0"/>
        <v>527427</v>
      </c>
      <c r="AO8" s="113">
        <f t="shared" si="1"/>
        <v>199349</v>
      </c>
      <c r="AP8" s="120">
        <f t="shared" si="2"/>
        <v>0.37796510227955715</v>
      </c>
    </row>
    <row r="9" spans="1:42" ht="13.5" customHeight="1">
      <c r="A9" s="6"/>
      <c r="B9" s="12">
        <v>5</v>
      </c>
      <c r="C9" s="140" t="s">
        <v>20</v>
      </c>
      <c r="D9" s="140"/>
      <c r="E9" s="140"/>
      <c r="F9" s="140"/>
      <c r="G9" s="140"/>
      <c r="H9" s="141"/>
      <c r="I9" s="142">
        <v>17753861</v>
      </c>
      <c r="J9" s="143"/>
      <c r="K9" s="143"/>
      <c r="L9" s="143">
        <v>12294315</v>
      </c>
      <c r="M9" s="143"/>
      <c r="N9" s="143"/>
      <c r="O9" s="143">
        <v>2698068</v>
      </c>
      <c r="P9" s="143"/>
      <c r="Q9" s="143"/>
      <c r="R9" s="144">
        <v>9596247</v>
      </c>
      <c r="S9" s="144"/>
      <c r="T9" s="145">
        <v>0.78049999999999997</v>
      </c>
      <c r="U9" s="145"/>
      <c r="V9" s="146"/>
      <c r="W9" s="142">
        <v>26550697</v>
      </c>
      <c r="X9" s="143"/>
      <c r="Y9" s="143"/>
      <c r="Z9" s="143"/>
      <c r="AA9" s="143"/>
      <c r="AB9" s="143"/>
      <c r="AC9" s="143">
        <v>25298637</v>
      </c>
      <c r="AD9" s="143"/>
      <c r="AE9" s="143"/>
      <c r="AF9" s="143"/>
      <c r="AG9" s="143">
        <v>2928192</v>
      </c>
      <c r="AH9" s="143"/>
      <c r="AI9" s="143">
        <v>22370445</v>
      </c>
      <c r="AJ9" s="143"/>
      <c r="AK9" s="11">
        <v>0.88429999999999997</v>
      </c>
      <c r="AL9" s="139"/>
      <c r="AM9" s="139"/>
      <c r="AN9" s="113">
        <f t="shared" si="0"/>
        <v>23622505</v>
      </c>
      <c r="AO9" s="113">
        <f t="shared" si="1"/>
        <v>-1252060</v>
      </c>
      <c r="AP9" s="120">
        <f t="shared" si="2"/>
        <v>-5.3002846226511538E-2</v>
      </c>
    </row>
    <row r="10" spans="1:42" ht="13.5" customHeight="1">
      <c r="A10" s="6"/>
      <c r="B10" s="12">
        <v>6</v>
      </c>
      <c r="C10" s="140" t="s">
        <v>21</v>
      </c>
      <c r="D10" s="140"/>
      <c r="E10" s="140"/>
      <c r="F10" s="140"/>
      <c r="G10" s="140"/>
      <c r="H10" s="141"/>
      <c r="I10" s="142">
        <v>128191</v>
      </c>
      <c r="J10" s="143"/>
      <c r="K10" s="143"/>
      <c r="L10" s="143">
        <v>638189</v>
      </c>
      <c r="M10" s="143"/>
      <c r="N10" s="143"/>
      <c r="O10" s="143">
        <v>80945</v>
      </c>
      <c r="P10" s="143"/>
      <c r="Q10" s="143"/>
      <c r="R10" s="144">
        <v>557244</v>
      </c>
      <c r="S10" s="144"/>
      <c r="T10" s="145">
        <v>0.87319999999999998</v>
      </c>
      <c r="U10" s="145"/>
      <c r="V10" s="146"/>
      <c r="W10" s="142">
        <v>403803</v>
      </c>
      <c r="X10" s="143"/>
      <c r="Y10" s="143"/>
      <c r="Z10" s="143"/>
      <c r="AA10" s="143"/>
      <c r="AB10" s="143"/>
      <c r="AC10" s="143">
        <v>595038</v>
      </c>
      <c r="AD10" s="143"/>
      <c r="AE10" s="143"/>
      <c r="AF10" s="143"/>
      <c r="AG10" s="143">
        <v>58077</v>
      </c>
      <c r="AH10" s="143"/>
      <c r="AI10" s="143">
        <v>536961</v>
      </c>
      <c r="AJ10" s="143"/>
      <c r="AK10" s="11">
        <v>0.90239999999999998</v>
      </c>
      <c r="AL10" s="139"/>
      <c r="AM10" s="139"/>
      <c r="AN10" s="113">
        <f t="shared" si="0"/>
        <v>345726</v>
      </c>
      <c r="AO10" s="113">
        <f t="shared" si="1"/>
        <v>191235</v>
      </c>
      <c r="AP10" s="120">
        <f t="shared" si="2"/>
        <v>0.553140348136964</v>
      </c>
    </row>
    <row r="11" spans="1:42" ht="13.5" customHeight="1">
      <c r="A11" s="6"/>
      <c r="B11" s="12">
        <v>7</v>
      </c>
      <c r="C11" s="140" t="s">
        <v>22</v>
      </c>
      <c r="D11" s="140"/>
      <c r="E11" s="140"/>
      <c r="F11" s="140"/>
      <c r="G11" s="140"/>
      <c r="H11" s="141"/>
      <c r="I11" s="142">
        <v>327395</v>
      </c>
      <c r="J11" s="143"/>
      <c r="K11" s="143"/>
      <c r="L11" s="143">
        <v>574116</v>
      </c>
      <c r="M11" s="143"/>
      <c r="N11" s="143"/>
      <c r="O11" s="143">
        <v>118522</v>
      </c>
      <c r="P11" s="143"/>
      <c r="Q11" s="143"/>
      <c r="R11" s="144">
        <v>455594</v>
      </c>
      <c r="S11" s="144"/>
      <c r="T11" s="145">
        <v>0.79359999999999997</v>
      </c>
      <c r="U11" s="145"/>
      <c r="V11" s="146"/>
      <c r="W11" s="142">
        <v>1050909</v>
      </c>
      <c r="X11" s="143"/>
      <c r="Y11" s="143"/>
      <c r="Z11" s="143"/>
      <c r="AA11" s="143"/>
      <c r="AB11" s="143"/>
      <c r="AC11" s="143">
        <v>1688459</v>
      </c>
      <c r="AD11" s="143"/>
      <c r="AE11" s="143"/>
      <c r="AF11" s="143"/>
      <c r="AG11" s="143">
        <v>343121</v>
      </c>
      <c r="AH11" s="143"/>
      <c r="AI11" s="143">
        <v>1345338</v>
      </c>
      <c r="AJ11" s="143"/>
      <c r="AK11" s="11">
        <v>0.79679999999999995</v>
      </c>
      <c r="AL11" s="139"/>
      <c r="AM11" s="139"/>
      <c r="AN11" s="113">
        <f t="shared" si="0"/>
        <v>707788</v>
      </c>
      <c r="AO11" s="113">
        <f t="shared" si="1"/>
        <v>637550</v>
      </c>
      <c r="AP11" s="120">
        <f t="shared" si="2"/>
        <v>0.90076407059741048</v>
      </c>
    </row>
    <row r="12" spans="1:42" ht="24.95" customHeight="1">
      <c r="A12" s="3"/>
      <c r="B12" s="147" t="s">
        <v>23</v>
      </c>
      <c r="C12" s="147"/>
      <c r="D12" s="147"/>
      <c r="E12" s="147"/>
      <c r="F12" s="147"/>
      <c r="G12" s="147"/>
      <c r="H12" s="148"/>
      <c r="I12" s="149">
        <v>125927661</v>
      </c>
      <c r="J12" s="150"/>
      <c r="K12" s="150"/>
      <c r="L12" s="150">
        <v>126231574</v>
      </c>
      <c r="M12" s="150"/>
      <c r="N12" s="150"/>
      <c r="O12" s="150">
        <v>58029404</v>
      </c>
      <c r="P12" s="150"/>
      <c r="Q12" s="150"/>
      <c r="R12" s="151">
        <v>68202170</v>
      </c>
      <c r="S12" s="151"/>
      <c r="T12" s="152">
        <v>0.5403</v>
      </c>
      <c r="U12" s="152"/>
      <c r="V12" s="153"/>
      <c r="W12" s="149">
        <v>150362657</v>
      </c>
      <c r="X12" s="150"/>
      <c r="Y12" s="150"/>
      <c r="Z12" s="150"/>
      <c r="AA12" s="150"/>
      <c r="AB12" s="150"/>
      <c r="AC12" s="150">
        <v>150362657</v>
      </c>
      <c r="AD12" s="150"/>
      <c r="AE12" s="150"/>
      <c r="AF12" s="150"/>
      <c r="AG12" s="150">
        <v>65107426</v>
      </c>
      <c r="AH12" s="150"/>
      <c r="AI12" s="154">
        <v>85255231</v>
      </c>
      <c r="AJ12" s="154"/>
      <c r="AK12" s="14">
        <v>0.56699999999999995</v>
      </c>
      <c r="AL12" s="131"/>
      <c r="AM12" s="131"/>
      <c r="AN12" s="114">
        <f>SUM(AN4:AN11)</f>
        <v>85255232</v>
      </c>
      <c r="AO12" s="113">
        <f t="shared" si="1"/>
        <v>-1</v>
      </c>
      <c r="AP12" s="120">
        <f t="shared" si="2"/>
        <v>-1.1729485411522897E-8</v>
      </c>
    </row>
    <row r="13" spans="1:42" ht="13.5" customHeight="1">
      <c r="A13" s="6"/>
      <c r="B13" s="6"/>
      <c r="C13" s="140" t="s">
        <v>15</v>
      </c>
      <c r="D13" s="140"/>
      <c r="E13" s="140"/>
      <c r="F13" s="140"/>
      <c r="G13" s="140"/>
      <c r="H13" s="141"/>
      <c r="I13" s="142">
        <v>19041468</v>
      </c>
      <c r="J13" s="143"/>
      <c r="K13" s="143"/>
      <c r="L13" s="143">
        <v>19198757</v>
      </c>
      <c r="M13" s="143"/>
      <c r="N13" s="143"/>
      <c r="O13" s="143">
        <v>9511828</v>
      </c>
      <c r="P13" s="143"/>
      <c r="Q13" s="143"/>
      <c r="R13" s="144">
        <v>9686929</v>
      </c>
      <c r="S13" s="144"/>
      <c r="T13" s="145">
        <v>0.50460000000000005</v>
      </c>
      <c r="U13" s="145"/>
      <c r="V13" s="146"/>
      <c r="W13" s="142">
        <v>19669153</v>
      </c>
      <c r="X13" s="143"/>
      <c r="Y13" s="143"/>
      <c r="Z13" s="143"/>
      <c r="AA13" s="143"/>
      <c r="AB13" s="143"/>
      <c r="AC13" s="143">
        <v>19809337</v>
      </c>
      <c r="AD13" s="143"/>
      <c r="AE13" s="143"/>
      <c r="AF13" s="143"/>
      <c r="AG13" s="143">
        <v>9538118</v>
      </c>
      <c r="AH13" s="143"/>
      <c r="AI13" s="143">
        <v>10271219</v>
      </c>
      <c r="AJ13" s="143"/>
      <c r="AK13" s="11">
        <v>0.51849999999999996</v>
      </c>
      <c r="AL13" s="139"/>
      <c r="AM13" s="139"/>
    </row>
    <row r="14" spans="1:42" ht="13.5" customHeight="1">
      <c r="A14" s="6"/>
      <c r="B14" s="6"/>
      <c r="C14" s="140" t="s">
        <v>16</v>
      </c>
      <c r="D14" s="140"/>
      <c r="E14" s="140"/>
      <c r="F14" s="140"/>
      <c r="G14" s="140"/>
      <c r="H14" s="141"/>
      <c r="I14" s="142">
        <v>8106966</v>
      </c>
      <c r="J14" s="143"/>
      <c r="K14" s="143"/>
      <c r="L14" s="143">
        <v>8099352</v>
      </c>
      <c r="M14" s="143"/>
      <c r="N14" s="143"/>
      <c r="O14" s="143">
        <v>6565695</v>
      </c>
      <c r="P14" s="143"/>
      <c r="Q14" s="143"/>
      <c r="R14" s="144">
        <v>1533657</v>
      </c>
      <c r="S14" s="144"/>
      <c r="T14" s="145">
        <v>0.18940000000000001</v>
      </c>
      <c r="U14" s="145"/>
      <c r="V14" s="146"/>
      <c r="W14" s="142">
        <v>9063566</v>
      </c>
      <c r="X14" s="143"/>
      <c r="Y14" s="143"/>
      <c r="Z14" s="143"/>
      <c r="AA14" s="143"/>
      <c r="AB14" s="143"/>
      <c r="AC14" s="143">
        <v>10663754</v>
      </c>
      <c r="AD14" s="143"/>
      <c r="AE14" s="143"/>
      <c r="AF14" s="143"/>
      <c r="AG14" s="143">
        <v>7021359</v>
      </c>
      <c r="AH14" s="143"/>
      <c r="AI14" s="143">
        <v>3642395</v>
      </c>
      <c r="AJ14" s="143"/>
      <c r="AK14" s="11">
        <v>0.34160000000000001</v>
      </c>
      <c r="AL14" s="139"/>
      <c r="AM14" s="139"/>
    </row>
    <row r="15" spans="1:42" ht="13.5" customHeight="1">
      <c r="A15" s="6"/>
      <c r="B15" s="12">
        <v>2</v>
      </c>
      <c r="C15" s="140" t="s">
        <v>17</v>
      </c>
      <c r="D15" s="140"/>
      <c r="E15" s="140"/>
      <c r="F15" s="140"/>
      <c r="G15" s="140"/>
      <c r="H15" s="141"/>
      <c r="I15" s="142">
        <v>9132689</v>
      </c>
      <c r="J15" s="143"/>
      <c r="K15" s="143"/>
      <c r="L15" s="143">
        <v>9663664</v>
      </c>
      <c r="M15" s="143"/>
      <c r="N15" s="143"/>
      <c r="O15" s="143">
        <v>4200127</v>
      </c>
      <c r="P15" s="143"/>
      <c r="Q15" s="143"/>
      <c r="R15" s="144">
        <v>5463537</v>
      </c>
      <c r="S15" s="144"/>
      <c r="T15" s="145">
        <v>0.56540000000000001</v>
      </c>
      <c r="U15" s="145"/>
      <c r="V15" s="146"/>
      <c r="W15" s="142">
        <v>10866028</v>
      </c>
      <c r="X15" s="143"/>
      <c r="Y15" s="143"/>
      <c r="Z15" s="143"/>
      <c r="AA15" s="143"/>
      <c r="AB15" s="143"/>
      <c r="AC15" s="143">
        <v>10873340</v>
      </c>
      <c r="AD15" s="143"/>
      <c r="AE15" s="143"/>
      <c r="AF15" s="143"/>
      <c r="AG15" s="143">
        <v>4624638</v>
      </c>
      <c r="AH15" s="143"/>
      <c r="AI15" s="143">
        <v>6248702</v>
      </c>
      <c r="AJ15" s="143"/>
      <c r="AK15" s="11">
        <v>0.57469999999999999</v>
      </c>
      <c r="AL15" s="139"/>
      <c r="AM15" s="139"/>
    </row>
    <row r="16" spans="1:42" ht="13.5" customHeight="1">
      <c r="A16" s="6"/>
      <c r="B16" s="12">
        <v>3</v>
      </c>
      <c r="C16" s="140" t="s">
        <v>18</v>
      </c>
      <c r="D16" s="140"/>
      <c r="E16" s="140"/>
      <c r="F16" s="140"/>
      <c r="G16" s="140"/>
      <c r="H16" s="141"/>
      <c r="I16" s="142">
        <v>15607693</v>
      </c>
      <c r="J16" s="143"/>
      <c r="K16" s="143"/>
      <c r="L16" s="143">
        <v>16006160</v>
      </c>
      <c r="M16" s="143"/>
      <c r="N16" s="143"/>
      <c r="O16" s="143">
        <v>7492912</v>
      </c>
      <c r="P16" s="143"/>
      <c r="Q16" s="143"/>
      <c r="R16" s="144">
        <v>8513248</v>
      </c>
      <c r="S16" s="144"/>
      <c r="T16" s="145">
        <v>0.53190000000000004</v>
      </c>
      <c r="U16" s="145"/>
      <c r="V16" s="146"/>
      <c r="W16" s="142">
        <v>17205380</v>
      </c>
      <c r="X16" s="143"/>
      <c r="Y16" s="143"/>
      <c r="Z16" s="143"/>
      <c r="AA16" s="143"/>
      <c r="AB16" s="143"/>
      <c r="AC16" s="143">
        <v>17556104</v>
      </c>
      <c r="AD16" s="143"/>
      <c r="AE16" s="143"/>
      <c r="AF16" s="143"/>
      <c r="AG16" s="143">
        <v>7873034</v>
      </c>
      <c r="AH16" s="143"/>
      <c r="AI16" s="143">
        <v>9683070</v>
      </c>
      <c r="AJ16" s="143"/>
      <c r="AK16" s="11">
        <v>0.55159999999999998</v>
      </c>
      <c r="AL16" s="139"/>
      <c r="AM16" s="139"/>
    </row>
    <row r="17" spans="1:39" ht="13.5" customHeight="1">
      <c r="A17" s="6"/>
      <c r="B17" s="12">
        <v>4</v>
      </c>
      <c r="C17" s="140" t="s">
        <v>19</v>
      </c>
      <c r="D17" s="140"/>
      <c r="E17" s="140"/>
      <c r="F17" s="140"/>
      <c r="G17" s="140"/>
      <c r="H17" s="141"/>
      <c r="I17" s="142">
        <v>316630</v>
      </c>
      <c r="J17" s="143"/>
      <c r="K17" s="143"/>
      <c r="L17" s="143">
        <v>373352</v>
      </c>
      <c r="M17" s="143"/>
      <c r="N17" s="143"/>
      <c r="O17" s="143">
        <v>112091</v>
      </c>
      <c r="P17" s="143"/>
      <c r="Q17" s="143"/>
      <c r="R17" s="144">
        <v>261261</v>
      </c>
      <c r="S17" s="144"/>
      <c r="T17" s="145">
        <v>0.69979999999999998</v>
      </c>
      <c r="U17" s="145"/>
      <c r="V17" s="146"/>
      <c r="W17" s="142">
        <v>278009</v>
      </c>
      <c r="X17" s="143"/>
      <c r="Y17" s="143"/>
      <c r="Z17" s="143"/>
      <c r="AA17" s="143"/>
      <c r="AB17" s="143"/>
      <c r="AC17" s="143">
        <v>363213</v>
      </c>
      <c r="AD17" s="143"/>
      <c r="AE17" s="143"/>
      <c r="AF17" s="143"/>
      <c r="AG17" s="143">
        <v>144999</v>
      </c>
      <c r="AH17" s="143"/>
      <c r="AI17" s="143">
        <v>218214</v>
      </c>
      <c r="AJ17" s="143"/>
      <c r="AK17" s="11">
        <v>0.6008</v>
      </c>
      <c r="AL17" s="139"/>
      <c r="AM17" s="139"/>
    </row>
    <row r="18" spans="1:39" ht="13.5" customHeight="1">
      <c r="A18" s="6"/>
      <c r="B18" s="12">
        <v>5</v>
      </c>
      <c r="C18" s="140" t="s">
        <v>20</v>
      </c>
      <c r="D18" s="140"/>
      <c r="E18" s="140"/>
      <c r="F18" s="140"/>
      <c r="G18" s="140"/>
      <c r="H18" s="141"/>
      <c r="I18" s="142">
        <v>11373319</v>
      </c>
      <c r="J18" s="143"/>
      <c r="K18" s="143"/>
      <c r="L18" s="143">
        <v>10195929</v>
      </c>
      <c r="M18" s="143"/>
      <c r="N18" s="143"/>
      <c r="O18" s="143">
        <v>1216640</v>
      </c>
      <c r="P18" s="143"/>
      <c r="Q18" s="143"/>
      <c r="R18" s="144">
        <v>8979289</v>
      </c>
      <c r="S18" s="144"/>
      <c r="T18" s="145">
        <v>0.88070000000000004</v>
      </c>
      <c r="U18" s="145"/>
      <c r="V18" s="146"/>
      <c r="W18" s="142">
        <v>11424176</v>
      </c>
      <c r="X18" s="143"/>
      <c r="Y18" s="143"/>
      <c r="Z18" s="143"/>
      <c r="AA18" s="143"/>
      <c r="AB18" s="143"/>
      <c r="AC18" s="143">
        <v>10269554</v>
      </c>
      <c r="AD18" s="143"/>
      <c r="AE18" s="143"/>
      <c r="AF18" s="143"/>
      <c r="AG18" s="143">
        <v>3286538</v>
      </c>
      <c r="AH18" s="143"/>
      <c r="AI18" s="143">
        <v>6983016</v>
      </c>
      <c r="AJ18" s="143"/>
      <c r="AK18" s="11">
        <v>0.68</v>
      </c>
      <c r="AL18" s="139"/>
      <c r="AM18" s="139"/>
    </row>
    <row r="19" spans="1:39" ht="13.5" customHeight="1">
      <c r="A19" s="6"/>
      <c r="B19" s="12">
        <v>6</v>
      </c>
      <c r="C19" s="140" t="s">
        <v>21</v>
      </c>
      <c r="D19" s="140"/>
      <c r="E19" s="140"/>
      <c r="F19" s="140"/>
      <c r="G19" s="140"/>
      <c r="H19" s="141"/>
      <c r="I19" s="142">
        <v>61324</v>
      </c>
      <c r="J19" s="143"/>
      <c r="K19" s="143"/>
      <c r="L19" s="143">
        <v>90203</v>
      </c>
      <c r="M19" s="143"/>
      <c r="N19" s="143"/>
      <c r="O19" s="155">
        <v>617</v>
      </c>
      <c r="P19" s="155"/>
      <c r="Q19" s="155"/>
      <c r="R19" s="144">
        <v>89586</v>
      </c>
      <c r="S19" s="144"/>
      <c r="T19" s="145">
        <v>0.99319999999999997</v>
      </c>
      <c r="U19" s="145"/>
      <c r="V19" s="146"/>
      <c r="W19" s="142">
        <v>121320</v>
      </c>
      <c r="X19" s="143"/>
      <c r="Y19" s="143"/>
      <c r="Z19" s="143"/>
      <c r="AA19" s="143"/>
      <c r="AB19" s="143"/>
      <c r="AC19" s="143">
        <v>191362</v>
      </c>
      <c r="AD19" s="143"/>
      <c r="AE19" s="143"/>
      <c r="AF19" s="143"/>
      <c r="AG19" s="143">
        <v>71945</v>
      </c>
      <c r="AH19" s="143"/>
      <c r="AI19" s="143">
        <v>119417</v>
      </c>
      <c r="AJ19" s="143"/>
      <c r="AK19" s="11">
        <v>0.624</v>
      </c>
      <c r="AL19" s="139"/>
      <c r="AM19" s="139"/>
    </row>
    <row r="20" spans="1:39" ht="13.5" customHeight="1">
      <c r="A20" s="6"/>
      <c r="B20" s="12">
        <v>7</v>
      </c>
      <c r="C20" s="140" t="s">
        <v>22</v>
      </c>
      <c r="D20" s="140"/>
      <c r="E20" s="140"/>
      <c r="F20" s="140"/>
      <c r="G20" s="140"/>
      <c r="H20" s="141"/>
      <c r="I20" s="156" t="s">
        <v>24</v>
      </c>
      <c r="J20" s="157"/>
      <c r="K20" s="157"/>
      <c r="L20" s="158" t="s">
        <v>24</v>
      </c>
      <c r="M20" s="158"/>
      <c r="N20" s="158"/>
      <c r="O20" s="159" t="s">
        <v>24</v>
      </c>
      <c r="P20" s="159"/>
      <c r="Q20" s="159"/>
      <c r="R20" s="160" t="s">
        <v>24</v>
      </c>
      <c r="S20" s="160"/>
      <c r="T20" s="145">
        <v>0</v>
      </c>
      <c r="U20" s="145"/>
      <c r="V20" s="146"/>
      <c r="W20" s="142">
        <v>1419693</v>
      </c>
      <c r="X20" s="143"/>
      <c r="Y20" s="143"/>
      <c r="Z20" s="143"/>
      <c r="AA20" s="143"/>
      <c r="AB20" s="143"/>
      <c r="AC20" s="143">
        <v>320661</v>
      </c>
      <c r="AD20" s="143"/>
      <c r="AE20" s="143"/>
      <c r="AF20" s="143"/>
      <c r="AG20" s="159" t="s">
        <v>24</v>
      </c>
      <c r="AH20" s="159"/>
      <c r="AI20" s="143">
        <v>320661</v>
      </c>
      <c r="AJ20" s="143"/>
      <c r="AK20" s="11">
        <v>1</v>
      </c>
      <c r="AL20" s="139"/>
      <c r="AM20" s="139"/>
    </row>
    <row r="21" spans="1:39" ht="24" customHeight="1">
      <c r="A21" s="3"/>
      <c r="B21" s="147" t="s">
        <v>25</v>
      </c>
      <c r="C21" s="147"/>
      <c r="D21" s="147"/>
      <c r="E21" s="147"/>
      <c r="F21" s="147"/>
      <c r="G21" s="147"/>
      <c r="H21" s="148"/>
      <c r="I21" s="149">
        <v>63640089</v>
      </c>
      <c r="J21" s="150"/>
      <c r="K21" s="150"/>
      <c r="L21" s="150">
        <v>63627417</v>
      </c>
      <c r="M21" s="150"/>
      <c r="N21" s="150"/>
      <c r="O21" s="150">
        <v>29099909</v>
      </c>
      <c r="P21" s="150"/>
      <c r="Q21" s="150"/>
      <c r="R21" s="151">
        <v>34527508</v>
      </c>
      <c r="S21" s="151"/>
      <c r="T21" s="152">
        <v>0.54269999999999996</v>
      </c>
      <c r="U21" s="152"/>
      <c r="V21" s="153"/>
      <c r="W21" s="149">
        <v>70047325</v>
      </c>
      <c r="X21" s="150"/>
      <c r="Y21" s="150"/>
      <c r="Z21" s="150"/>
      <c r="AA21" s="150"/>
      <c r="AB21" s="150"/>
      <c r="AC21" s="150">
        <v>70047325</v>
      </c>
      <c r="AD21" s="150"/>
      <c r="AE21" s="150"/>
      <c r="AF21" s="150"/>
      <c r="AG21" s="150">
        <v>32560631</v>
      </c>
      <c r="AH21" s="150"/>
      <c r="AI21" s="150">
        <v>37486694</v>
      </c>
      <c r="AJ21" s="150"/>
      <c r="AK21" s="14">
        <v>0.53520000000000001</v>
      </c>
      <c r="AL21" s="131"/>
      <c r="AM21" s="131"/>
    </row>
    <row r="22" spans="1:39" ht="13.5" customHeight="1">
      <c r="A22" s="6"/>
      <c r="B22" s="12">
        <v>1</v>
      </c>
      <c r="C22" s="140" t="s">
        <v>26</v>
      </c>
      <c r="D22" s="140"/>
      <c r="E22" s="140"/>
      <c r="F22" s="140"/>
      <c r="G22" s="140"/>
      <c r="H22" s="141"/>
      <c r="I22" s="142">
        <v>393668</v>
      </c>
      <c r="J22" s="143"/>
      <c r="K22" s="143"/>
      <c r="L22" s="143">
        <v>393668</v>
      </c>
      <c r="M22" s="143"/>
      <c r="N22" s="143"/>
      <c r="O22" s="143">
        <v>196833</v>
      </c>
      <c r="P22" s="143"/>
      <c r="Q22" s="143"/>
      <c r="R22" s="144">
        <v>196835</v>
      </c>
      <c r="S22" s="144"/>
      <c r="T22" s="145">
        <v>0.5</v>
      </c>
      <c r="U22" s="145"/>
      <c r="V22" s="146"/>
      <c r="W22" s="142">
        <v>430278</v>
      </c>
      <c r="X22" s="143"/>
      <c r="Y22" s="143"/>
      <c r="Z22" s="143"/>
      <c r="AA22" s="143"/>
      <c r="AB22" s="143"/>
      <c r="AC22" s="143">
        <v>430278</v>
      </c>
      <c r="AD22" s="143"/>
      <c r="AE22" s="143"/>
      <c r="AF22" s="143"/>
      <c r="AG22" s="143">
        <v>215210</v>
      </c>
      <c r="AH22" s="143"/>
      <c r="AI22" s="143">
        <v>215068</v>
      </c>
      <c r="AJ22" s="143"/>
      <c r="AK22" s="11">
        <v>0.49980000000000002</v>
      </c>
      <c r="AL22" s="139"/>
      <c r="AM22" s="139"/>
    </row>
    <row r="23" spans="1:39" ht="13.5" customHeight="1">
      <c r="A23" s="6"/>
      <c r="B23" s="12">
        <v>2</v>
      </c>
      <c r="C23" s="140" t="s">
        <v>17</v>
      </c>
      <c r="D23" s="140"/>
      <c r="E23" s="140"/>
      <c r="F23" s="140"/>
      <c r="G23" s="140"/>
      <c r="H23" s="141"/>
      <c r="I23" s="142">
        <v>20415307</v>
      </c>
      <c r="J23" s="143"/>
      <c r="K23" s="143"/>
      <c r="L23" s="143">
        <v>20284797</v>
      </c>
      <c r="M23" s="143"/>
      <c r="N23" s="143"/>
      <c r="O23" s="143">
        <v>9567284</v>
      </c>
      <c r="P23" s="143"/>
      <c r="Q23" s="143"/>
      <c r="R23" s="144">
        <v>10717513</v>
      </c>
      <c r="S23" s="144"/>
      <c r="T23" s="145">
        <v>0.52839999999999998</v>
      </c>
      <c r="U23" s="145"/>
      <c r="V23" s="146"/>
      <c r="W23" s="142">
        <v>22072867</v>
      </c>
      <c r="X23" s="143"/>
      <c r="Y23" s="143"/>
      <c r="Z23" s="143"/>
      <c r="AA23" s="143"/>
      <c r="AB23" s="143"/>
      <c r="AC23" s="143">
        <v>22055452</v>
      </c>
      <c r="AD23" s="143"/>
      <c r="AE23" s="143"/>
      <c r="AF23" s="143"/>
      <c r="AG23" s="143">
        <v>9982566</v>
      </c>
      <c r="AH23" s="143"/>
      <c r="AI23" s="143">
        <v>12072886</v>
      </c>
      <c r="AJ23" s="143"/>
      <c r="AK23" s="11">
        <v>0.5474</v>
      </c>
      <c r="AL23" s="139"/>
      <c r="AM23" s="139"/>
    </row>
    <row r="24" spans="1:39" ht="13.5" customHeight="1">
      <c r="A24" s="6"/>
      <c r="B24" s="12">
        <v>3</v>
      </c>
      <c r="C24" s="140" t="s">
        <v>18</v>
      </c>
      <c r="D24" s="140"/>
      <c r="E24" s="140"/>
      <c r="F24" s="140"/>
      <c r="G24" s="140"/>
      <c r="H24" s="141"/>
      <c r="I24" s="142">
        <v>11936936</v>
      </c>
      <c r="J24" s="143"/>
      <c r="K24" s="143"/>
      <c r="L24" s="143">
        <v>11848848</v>
      </c>
      <c r="M24" s="143"/>
      <c r="N24" s="143"/>
      <c r="O24" s="143">
        <v>5146815</v>
      </c>
      <c r="P24" s="143"/>
      <c r="Q24" s="143"/>
      <c r="R24" s="144">
        <v>6702033</v>
      </c>
      <c r="S24" s="144"/>
      <c r="T24" s="145">
        <v>0.56559999999999999</v>
      </c>
      <c r="U24" s="145"/>
      <c r="V24" s="146"/>
      <c r="W24" s="142">
        <v>12886803</v>
      </c>
      <c r="X24" s="143"/>
      <c r="Y24" s="143"/>
      <c r="Z24" s="143"/>
      <c r="AA24" s="143"/>
      <c r="AB24" s="143"/>
      <c r="AC24" s="143">
        <v>12858491</v>
      </c>
      <c r="AD24" s="143"/>
      <c r="AE24" s="143"/>
      <c r="AF24" s="143"/>
      <c r="AG24" s="143">
        <v>5645006</v>
      </c>
      <c r="AH24" s="143"/>
      <c r="AI24" s="143">
        <v>7213485</v>
      </c>
      <c r="AJ24" s="143"/>
      <c r="AK24" s="11">
        <v>0.56100000000000005</v>
      </c>
      <c r="AL24" s="139"/>
      <c r="AM24" s="139"/>
    </row>
    <row r="25" spans="1:39" ht="13.5" customHeight="1">
      <c r="A25" s="6"/>
      <c r="B25" s="12">
        <v>4</v>
      </c>
      <c r="C25" s="140" t="s">
        <v>19</v>
      </c>
      <c r="D25" s="140"/>
      <c r="E25" s="140"/>
      <c r="F25" s="140"/>
      <c r="G25" s="140"/>
      <c r="H25" s="141"/>
      <c r="I25" s="142">
        <v>381037</v>
      </c>
      <c r="J25" s="143"/>
      <c r="K25" s="143"/>
      <c r="L25" s="143">
        <v>423887</v>
      </c>
      <c r="M25" s="143"/>
      <c r="N25" s="143"/>
      <c r="O25" s="143">
        <v>128538</v>
      </c>
      <c r="P25" s="143"/>
      <c r="Q25" s="143"/>
      <c r="R25" s="144">
        <v>295349</v>
      </c>
      <c r="S25" s="144"/>
      <c r="T25" s="145">
        <v>0.69679999999999997</v>
      </c>
      <c r="U25" s="145"/>
      <c r="V25" s="146"/>
      <c r="W25" s="142">
        <v>389870</v>
      </c>
      <c r="X25" s="143"/>
      <c r="Y25" s="143"/>
      <c r="Z25" s="143"/>
      <c r="AA25" s="143"/>
      <c r="AB25" s="143"/>
      <c r="AC25" s="143">
        <v>429270</v>
      </c>
      <c r="AD25" s="143"/>
      <c r="AE25" s="143"/>
      <c r="AF25" s="143"/>
      <c r="AG25" s="143">
        <v>127289</v>
      </c>
      <c r="AH25" s="143"/>
      <c r="AI25" s="143">
        <v>301981</v>
      </c>
      <c r="AJ25" s="143"/>
      <c r="AK25" s="11">
        <v>0.70350000000000001</v>
      </c>
      <c r="AL25" s="139"/>
      <c r="AM25" s="139"/>
    </row>
    <row r="26" spans="1:39" ht="13.5" customHeight="1">
      <c r="A26" s="6"/>
      <c r="B26" s="12">
        <v>5</v>
      </c>
      <c r="C26" s="140" t="s">
        <v>20</v>
      </c>
      <c r="D26" s="140"/>
      <c r="E26" s="140"/>
      <c r="F26" s="140"/>
      <c r="G26" s="140"/>
      <c r="H26" s="141"/>
      <c r="I26" s="142">
        <v>11316938</v>
      </c>
      <c r="J26" s="143"/>
      <c r="K26" s="143"/>
      <c r="L26" s="143">
        <v>10862629</v>
      </c>
      <c r="M26" s="143"/>
      <c r="N26" s="143"/>
      <c r="O26" s="143">
        <v>4990210</v>
      </c>
      <c r="P26" s="143"/>
      <c r="Q26" s="143"/>
      <c r="R26" s="144">
        <v>5872419</v>
      </c>
      <c r="S26" s="144"/>
      <c r="T26" s="145">
        <v>0.54059999999999997</v>
      </c>
      <c r="U26" s="145"/>
      <c r="V26" s="146"/>
      <c r="W26" s="142">
        <v>11584291</v>
      </c>
      <c r="X26" s="143"/>
      <c r="Y26" s="143"/>
      <c r="Z26" s="143"/>
      <c r="AA26" s="143"/>
      <c r="AB26" s="143"/>
      <c r="AC26" s="143">
        <v>11394605</v>
      </c>
      <c r="AD26" s="143"/>
      <c r="AE26" s="143"/>
      <c r="AF26" s="143"/>
      <c r="AG26" s="143">
        <v>5703377</v>
      </c>
      <c r="AH26" s="143"/>
      <c r="AI26" s="143">
        <v>5691228</v>
      </c>
      <c r="AJ26" s="143"/>
      <c r="AK26" s="11">
        <v>0.4995</v>
      </c>
      <c r="AL26" s="139"/>
      <c r="AM26" s="139"/>
    </row>
    <row r="27" spans="1:39" ht="13.5" customHeight="1">
      <c r="A27" s="6"/>
      <c r="B27" s="12">
        <v>6</v>
      </c>
      <c r="C27" s="140" t="s">
        <v>21</v>
      </c>
      <c r="D27" s="140"/>
      <c r="E27" s="140"/>
      <c r="F27" s="140"/>
      <c r="G27" s="140"/>
      <c r="H27" s="141"/>
      <c r="I27" s="142">
        <v>211555</v>
      </c>
      <c r="J27" s="143"/>
      <c r="K27" s="143"/>
      <c r="L27" s="143">
        <v>731724</v>
      </c>
      <c r="M27" s="143"/>
      <c r="N27" s="143"/>
      <c r="O27" s="143">
        <v>630705</v>
      </c>
      <c r="P27" s="143"/>
      <c r="Q27" s="143"/>
      <c r="R27" s="144">
        <v>101019</v>
      </c>
      <c r="S27" s="144"/>
      <c r="T27" s="145">
        <v>0.1381</v>
      </c>
      <c r="U27" s="145"/>
      <c r="V27" s="146"/>
      <c r="W27" s="142">
        <v>211504</v>
      </c>
      <c r="X27" s="143"/>
      <c r="Y27" s="143"/>
      <c r="Z27" s="143"/>
      <c r="AA27" s="143"/>
      <c r="AB27" s="143"/>
      <c r="AC27" s="143">
        <v>632017</v>
      </c>
      <c r="AD27" s="143"/>
      <c r="AE27" s="143"/>
      <c r="AF27" s="143"/>
      <c r="AG27" s="143">
        <v>245040</v>
      </c>
      <c r="AH27" s="143"/>
      <c r="AI27" s="143">
        <v>386977</v>
      </c>
      <c r="AJ27" s="143"/>
      <c r="AK27" s="11">
        <v>0.61229999999999996</v>
      </c>
      <c r="AL27" s="139"/>
      <c r="AM27" s="139"/>
    </row>
    <row r="28" spans="1:39" ht="13.5" customHeight="1">
      <c r="A28" s="6"/>
      <c r="B28" s="12">
        <v>7</v>
      </c>
      <c r="C28" s="140" t="s">
        <v>22</v>
      </c>
      <c r="D28" s="140"/>
      <c r="E28" s="140"/>
      <c r="F28" s="140"/>
      <c r="G28" s="140"/>
      <c r="H28" s="141"/>
      <c r="I28" s="156" t="s">
        <v>24</v>
      </c>
      <c r="J28" s="157"/>
      <c r="K28" s="157"/>
      <c r="L28" s="158" t="s">
        <v>24</v>
      </c>
      <c r="M28" s="158"/>
      <c r="N28" s="158"/>
      <c r="O28" s="159" t="s">
        <v>24</v>
      </c>
      <c r="P28" s="159"/>
      <c r="Q28" s="159"/>
      <c r="R28" s="160" t="s">
        <v>24</v>
      </c>
      <c r="S28" s="160"/>
      <c r="T28" s="145">
        <v>0</v>
      </c>
      <c r="U28" s="145"/>
      <c r="V28" s="146"/>
      <c r="W28" s="161"/>
      <c r="X28" s="139"/>
      <c r="Y28" s="139"/>
      <c r="Z28" s="139"/>
      <c r="AA28" s="139"/>
      <c r="AB28" s="139"/>
      <c r="AC28" s="143">
        <v>50000</v>
      </c>
      <c r="AD28" s="143"/>
      <c r="AE28" s="143"/>
      <c r="AF28" s="143"/>
      <c r="AG28" s="143">
        <v>50001</v>
      </c>
      <c r="AH28" s="143"/>
      <c r="AI28" s="162">
        <v>-1</v>
      </c>
      <c r="AJ28" s="162"/>
      <c r="AK28" s="11">
        <v>0</v>
      </c>
      <c r="AL28" s="139"/>
      <c r="AM28" s="139"/>
    </row>
    <row r="29" spans="1:39" ht="24" customHeight="1">
      <c r="A29" s="3"/>
      <c r="B29" s="147" t="s">
        <v>27</v>
      </c>
      <c r="C29" s="147"/>
      <c r="D29" s="147"/>
      <c r="E29" s="147"/>
      <c r="F29" s="147"/>
      <c r="G29" s="147"/>
      <c r="H29" s="148"/>
      <c r="I29" s="149">
        <v>44655441</v>
      </c>
      <c r="J29" s="150"/>
      <c r="K29" s="150"/>
      <c r="L29" s="150">
        <v>44545553</v>
      </c>
      <c r="M29" s="150"/>
      <c r="N29" s="150"/>
      <c r="O29" s="150">
        <v>20660384</v>
      </c>
      <c r="P29" s="150"/>
      <c r="Q29" s="150"/>
      <c r="R29" s="151">
        <v>23885169</v>
      </c>
      <c r="S29" s="151"/>
      <c r="T29" s="152">
        <v>0.53620000000000001</v>
      </c>
      <c r="U29" s="152"/>
      <c r="V29" s="153"/>
      <c r="W29" s="149">
        <v>47575613</v>
      </c>
      <c r="X29" s="150"/>
      <c r="Y29" s="150"/>
      <c r="Z29" s="150"/>
      <c r="AA29" s="150"/>
      <c r="AB29" s="150"/>
      <c r="AC29" s="150">
        <v>47850113</v>
      </c>
      <c r="AD29" s="150"/>
      <c r="AE29" s="150"/>
      <c r="AF29" s="150"/>
      <c r="AG29" s="150">
        <v>21968490</v>
      </c>
      <c r="AH29" s="150"/>
      <c r="AI29" s="150">
        <v>25881623</v>
      </c>
      <c r="AJ29" s="150"/>
      <c r="AK29" s="14">
        <v>0.54090000000000005</v>
      </c>
      <c r="AL29" s="131"/>
      <c r="AM29" s="131"/>
    </row>
    <row r="30" spans="1:39" ht="13.5" customHeight="1">
      <c r="A30" s="6"/>
      <c r="B30" s="163" t="s">
        <v>28</v>
      </c>
      <c r="C30" s="163"/>
      <c r="D30" s="163"/>
      <c r="E30" s="163"/>
      <c r="F30" s="163"/>
      <c r="G30" s="163"/>
      <c r="H30" s="164"/>
      <c r="I30" s="165">
        <v>234223191</v>
      </c>
      <c r="J30" s="166"/>
      <c r="K30" s="166"/>
      <c r="L30" s="166">
        <v>234404544</v>
      </c>
      <c r="M30" s="166"/>
      <c r="N30" s="166"/>
      <c r="O30" s="166">
        <v>107789698</v>
      </c>
      <c r="P30" s="166"/>
      <c r="Q30" s="166"/>
      <c r="R30" s="167">
        <v>126614846</v>
      </c>
      <c r="S30" s="167"/>
      <c r="T30" s="168">
        <v>0.54020000000000001</v>
      </c>
      <c r="U30" s="168"/>
      <c r="V30" s="169"/>
      <c r="W30" s="165">
        <v>267985595</v>
      </c>
      <c r="X30" s="166"/>
      <c r="Y30" s="166"/>
      <c r="Z30" s="166"/>
      <c r="AA30" s="166"/>
      <c r="AB30" s="166"/>
      <c r="AC30" s="166">
        <v>268260095</v>
      </c>
      <c r="AD30" s="166"/>
      <c r="AE30" s="166"/>
      <c r="AF30" s="166"/>
      <c r="AG30" s="166">
        <v>119636547</v>
      </c>
      <c r="AH30" s="166"/>
      <c r="AI30" s="166">
        <v>148623548</v>
      </c>
      <c r="AJ30" s="166"/>
      <c r="AK30" s="17">
        <v>0.55400000000000005</v>
      </c>
      <c r="AL30" s="139"/>
      <c r="AM30" s="139"/>
    </row>
    <row r="31" spans="1:39" ht="135" customHeight="1">
      <c r="A31" s="170" t="s">
        <v>29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</row>
    <row r="32" spans="1:39" ht="42.6" customHeight="1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8"/>
    </row>
    <row r="33" spans="1:30" ht="6.95" customHeight="1">
      <c r="A33" s="172"/>
      <c r="B33" s="173"/>
      <c r="C33" s="174"/>
      <c r="D33" s="175"/>
      <c r="E33" s="173"/>
      <c r="F33" s="174"/>
      <c r="G33" s="19"/>
      <c r="H33" s="175"/>
      <c r="I33" s="173"/>
      <c r="J33" s="174"/>
      <c r="K33" s="19"/>
      <c r="L33" s="175"/>
      <c r="M33" s="174"/>
      <c r="N33" s="175"/>
      <c r="O33" s="174"/>
      <c r="P33" s="175"/>
      <c r="Q33" s="173"/>
      <c r="R33" s="174"/>
      <c r="S33" s="175"/>
      <c r="T33" s="173"/>
      <c r="U33" s="174"/>
      <c r="V33" s="175"/>
      <c r="W33" s="173"/>
      <c r="X33" s="174"/>
      <c r="Y33" s="175"/>
      <c r="Z33" s="173"/>
      <c r="AA33" s="176"/>
      <c r="AB33" s="139"/>
      <c r="AC33" s="139"/>
      <c r="AD33" s="6"/>
    </row>
    <row r="34" spans="1:30" ht="6.95" customHeight="1">
      <c r="A34" s="177"/>
      <c r="B34" s="178"/>
      <c r="C34" s="179"/>
      <c r="D34" s="180"/>
      <c r="E34" s="178"/>
      <c r="F34" s="179"/>
      <c r="G34" s="20"/>
      <c r="H34" s="180"/>
      <c r="I34" s="178"/>
      <c r="J34" s="179"/>
      <c r="K34" s="20"/>
      <c r="L34" s="180"/>
      <c r="M34" s="179"/>
      <c r="N34" s="180"/>
      <c r="O34" s="179"/>
      <c r="P34" s="180"/>
      <c r="Q34" s="178"/>
      <c r="R34" s="179"/>
      <c r="S34" s="180"/>
      <c r="T34" s="178"/>
      <c r="U34" s="179"/>
      <c r="V34" s="180"/>
      <c r="W34" s="178"/>
      <c r="X34" s="179"/>
      <c r="Y34" s="180"/>
      <c r="Z34" s="178"/>
      <c r="AA34" s="181"/>
      <c r="AB34" s="139"/>
      <c r="AC34" s="139"/>
      <c r="AD34" s="6"/>
    </row>
    <row r="35" spans="1:30" ht="9" customHeight="1">
      <c r="A35" s="182"/>
      <c r="B35" s="183"/>
      <c r="C35" s="184"/>
      <c r="D35" s="185"/>
      <c r="E35" s="183"/>
      <c r="F35" s="184"/>
      <c r="G35" s="21"/>
      <c r="H35" s="185"/>
      <c r="I35" s="183"/>
      <c r="J35" s="184"/>
      <c r="K35" s="21"/>
      <c r="L35" s="185"/>
      <c r="M35" s="184"/>
      <c r="N35" s="185"/>
      <c r="O35" s="184"/>
      <c r="P35" s="185"/>
      <c r="Q35" s="183"/>
      <c r="R35" s="184"/>
      <c r="S35" s="185"/>
      <c r="T35" s="183"/>
      <c r="U35" s="184"/>
      <c r="V35" s="185"/>
      <c r="W35" s="183"/>
      <c r="X35" s="184"/>
      <c r="Y35" s="185"/>
      <c r="Z35" s="183"/>
      <c r="AA35" s="186"/>
      <c r="AB35" s="139"/>
      <c r="AC35" s="139"/>
      <c r="AD35" s="6"/>
    </row>
    <row r="36" spans="1:30" ht="20.25" customHeight="1">
      <c r="A36" s="187" t="s">
        <v>30</v>
      </c>
      <c r="B36" s="188"/>
      <c r="C36" s="189"/>
      <c r="D36" s="190" t="s">
        <v>31</v>
      </c>
      <c r="E36" s="191"/>
      <c r="F36" s="192"/>
      <c r="G36" s="22" t="s">
        <v>32</v>
      </c>
      <c r="H36" s="187" t="s">
        <v>33</v>
      </c>
      <c r="I36" s="188"/>
      <c r="J36" s="189"/>
      <c r="K36" s="22" t="s">
        <v>34</v>
      </c>
      <c r="L36" s="193" t="s">
        <v>35</v>
      </c>
      <c r="M36" s="194"/>
      <c r="N36" s="187" t="s">
        <v>36</v>
      </c>
      <c r="O36" s="189"/>
      <c r="P36" s="187" t="s">
        <v>37</v>
      </c>
      <c r="Q36" s="188"/>
      <c r="R36" s="189"/>
      <c r="S36" s="187" t="s">
        <v>38</v>
      </c>
      <c r="T36" s="188"/>
      <c r="U36" s="189"/>
      <c r="V36" s="195" t="s">
        <v>39</v>
      </c>
      <c r="W36" s="196"/>
      <c r="X36" s="197"/>
      <c r="Y36" s="198" t="s">
        <v>40</v>
      </c>
      <c r="Z36" s="199"/>
      <c r="AA36" s="200"/>
      <c r="AB36" s="131"/>
      <c r="AC36" s="131"/>
      <c r="AD36" s="3"/>
    </row>
    <row r="37" spans="1:30" ht="13.5" customHeight="1">
      <c r="A37" s="201">
        <v>11</v>
      </c>
      <c r="B37" s="202"/>
      <c r="C37" s="203"/>
      <c r="D37" s="204" t="s">
        <v>41</v>
      </c>
      <c r="E37" s="205"/>
      <c r="F37" s="206"/>
      <c r="G37" s="24">
        <v>2340247</v>
      </c>
      <c r="H37" s="204" t="s">
        <v>42</v>
      </c>
      <c r="I37" s="205"/>
      <c r="J37" s="206"/>
      <c r="K37" s="25" t="s">
        <v>43</v>
      </c>
      <c r="L37" s="207">
        <v>45457</v>
      </c>
      <c r="M37" s="208"/>
      <c r="N37" s="209" t="s">
        <v>44</v>
      </c>
      <c r="O37" s="210"/>
      <c r="P37" s="211" t="s">
        <v>45</v>
      </c>
      <c r="Q37" s="212"/>
      <c r="R37" s="213"/>
      <c r="S37" s="204" t="s">
        <v>46</v>
      </c>
      <c r="T37" s="205"/>
      <c r="U37" s="206"/>
      <c r="V37" s="209" t="s">
        <v>44</v>
      </c>
      <c r="W37" s="214"/>
      <c r="X37" s="210"/>
      <c r="Y37" s="215"/>
      <c r="Z37" s="216"/>
      <c r="AA37" s="217"/>
      <c r="AB37" s="131"/>
      <c r="AC37" s="131"/>
      <c r="AD37" s="3"/>
    </row>
    <row r="38" spans="1:30" ht="13.5" customHeight="1">
      <c r="A38" s="218">
        <v>11</v>
      </c>
      <c r="B38" s="219"/>
      <c r="C38" s="220"/>
      <c r="D38" s="221" t="s">
        <v>47</v>
      </c>
      <c r="E38" s="222"/>
      <c r="F38" s="223"/>
      <c r="G38" s="26">
        <v>2659235</v>
      </c>
      <c r="H38" s="224" t="s">
        <v>48</v>
      </c>
      <c r="I38" s="225"/>
      <c r="J38" s="226"/>
      <c r="K38" s="27" t="s">
        <v>43</v>
      </c>
      <c r="L38" s="227">
        <v>45291</v>
      </c>
      <c r="M38" s="228"/>
      <c r="N38" s="229" t="s">
        <v>44</v>
      </c>
      <c r="O38" s="230"/>
      <c r="P38" s="221" t="s">
        <v>49</v>
      </c>
      <c r="Q38" s="222"/>
      <c r="R38" s="223"/>
      <c r="S38" s="221" t="s">
        <v>50</v>
      </c>
      <c r="T38" s="222"/>
      <c r="U38" s="223"/>
      <c r="V38" s="229" t="s">
        <v>44</v>
      </c>
      <c r="W38" s="231"/>
      <c r="X38" s="230"/>
      <c r="Y38" s="232"/>
      <c r="Z38" s="233"/>
      <c r="AA38" s="234"/>
      <c r="AB38" s="131"/>
      <c r="AC38" s="131"/>
      <c r="AD38" s="3"/>
    </row>
    <row r="39" spans="1:30" ht="13.5" customHeight="1">
      <c r="A39" s="218">
        <v>11</v>
      </c>
      <c r="B39" s="219"/>
      <c r="C39" s="220"/>
      <c r="D39" s="221" t="s">
        <v>51</v>
      </c>
      <c r="E39" s="222"/>
      <c r="F39" s="223"/>
      <c r="G39" s="26">
        <v>1167609</v>
      </c>
      <c r="H39" s="221" t="s">
        <v>52</v>
      </c>
      <c r="I39" s="222"/>
      <c r="J39" s="223"/>
      <c r="K39" s="27" t="s">
        <v>43</v>
      </c>
      <c r="L39" s="227">
        <v>45444</v>
      </c>
      <c r="M39" s="228"/>
      <c r="N39" s="235">
        <v>99142</v>
      </c>
      <c r="O39" s="236"/>
      <c r="P39" s="221" t="s">
        <v>53</v>
      </c>
      <c r="Q39" s="222"/>
      <c r="R39" s="223"/>
      <c r="S39" s="224" t="s">
        <v>54</v>
      </c>
      <c r="T39" s="225"/>
      <c r="U39" s="226"/>
      <c r="V39" s="235">
        <v>160451</v>
      </c>
      <c r="W39" s="237"/>
      <c r="X39" s="236"/>
      <c r="Y39" s="232"/>
      <c r="Z39" s="233"/>
      <c r="AA39" s="234"/>
      <c r="AB39" s="131"/>
      <c r="AC39" s="131"/>
      <c r="AD39" s="3"/>
    </row>
    <row r="40" spans="1:30" ht="8.25" customHeight="1">
      <c r="A40" s="238">
        <v>11</v>
      </c>
      <c r="B40" s="239"/>
      <c r="C40" s="240"/>
      <c r="D40" s="244" t="s">
        <v>55</v>
      </c>
      <c r="E40" s="245"/>
      <c r="F40" s="246"/>
      <c r="G40" s="250">
        <v>2616593</v>
      </c>
      <c r="H40" s="244" t="s">
        <v>56</v>
      </c>
      <c r="I40" s="245"/>
      <c r="J40" s="246"/>
      <c r="K40" s="252" t="s">
        <v>43</v>
      </c>
      <c r="L40" s="254">
        <v>45478</v>
      </c>
      <c r="M40" s="255"/>
      <c r="N40" s="258">
        <v>162977</v>
      </c>
      <c r="O40" s="259"/>
      <c r="P40" s="262"/>
      <c r="Q40" s="263"/>
      <c r="R40" s="264"/>
      <c r="S40" s="244" t="s">
        <v>57</v>
      </c>
      <c r="T40" s="245"/>
      <c r="U40" s="246"/>
      <c r="V40" s="268">
        <v>238978</v>
      </c>
      <c r="W40" s="269"/>
      <c r="X40" s="270"/>
      <c r="Y40" s="28"/>
      <c r="Z40" s="274">
        <v>588354</v>
      </c>
      <c r="AA40" s="275"/>
      <c r="AB40" s="139"/>
      <c r="AC40" s="139"/>
      <c r="AD40" s="6"/>
    </row>
    <row r="41" spans="1:30" ht="5.25" customHeight="1">
      <c r="A41" s="241"/>
      <c r="B41" s="242"/>
      <c r="C41" s="243"/>
      <c r="D41" s="247"/>
      <c r="E41" s="248"/>
      <c r="F41" s="249"/>
      <c r="G41" s="251"/>
      <c r="H41" s="247"/>
      <c r="I41" s="248"/>
      <c r="J41" s="249"/>
      <c r="K41" s="253"/>
      <c r="L41" s="256"/>
      <c r="M41" s="257"/>
      <c r="N41" s="260"/>
      <c r="O41" s="261"/>
      <c r="P41" s="265"/>
      <c r="Q41" s="266"/>
      <c r="R41" s="267"/>
      <c r="S41" s="247"/>
      <c r="T41" s="248"/>
      <c r="U41" s="249"/>
      <c r="V41" s="271"/>
      <c r="W41" s="272"/>
      <c r="X41" s="273"/>
      <c r="Y41" s="29"/>
      <c r="Z41" s="276"/>
      <c r="AA41" s="277"/>
      <c r="AB41" s="139"/>
      <c r="AC41" s="139"/>
      <c r="AD41" s="6"/>
    </row>
    <row r="42" spans="1:30" ht="13.5" customHeight="1">
      <c r="A42" s="218">
        <v>11</v>
      </c>
      <c r="B42" s="219"/>
      <c r="C42" s="220"/>
      <c r="D42" s="221" t="s">
        <v>58</v>
      </c>
      <c r="E42" s="222"/>
      <c r="F42" s="223"/>
      <c r="G42" s="26">
        <v>2664667</v>
      </c>
      <c r="H42" s="221" t="s">
        <v>59</v>
      </c>
      <c r="I42" s="222"/>
      <c r="J42" s="223"/>
      <c r="K42" s="27" t="s">
        <v>43</v>
      </c>
      <c r="L42" s="227">
        <v>44977</v>
      </c>
      <c r="M42" s="228"/>
      <c r="N42" s="229" t="s">
        <v>44</v>
      </c>
      <c r="O42" s="230"/>
      <c r="P42" s="221" t="s">
        <v>49</v>
      </c>
      <c r="Q42" s="222"/>
      <c r="R42" s="223"/>
      <c r="S42" s="221" t="s">
        <v>57</v>
      </c>
      <c r="T42" s="222"/>
      <c r="U42" s="223"/>
      <c r="V42" s="229" t="s">
        <v>44</v>
      </c>
      <c r="W42" s="231"/>
      <c r="X42" s="230"/>
      <c r="Y42" s="232"/>
      <c r="Z42" s="233"/>
      <c r="AA42" s="234"/>
      <c r="AB42" s="131"/>
      <c r="AC42" s="131"/>
      <c r="AD42" s="3"/>
    </row>
    <row r="43" spans="1:30" ht="13.5" customHeight="1">
      <c r="A43" s="218">
        <v>11</v>
      </c>
      <c r="B43" s="219"/>
      <c r="C43" s="278"/>
      <c r="D43" s="279" t="s">
        <v>60</v>
      </c>
      <c r="E43" s="222"/>
      <c r="F43" s="280"/>
      <c r="G43" s="30">
        <v>1029987</v>
      </c>
      <c r="H43" s="279" t="s">
        <v>61</v>
      </c>
      <c r="I43" s="222"/>
      <c r="J43" s="280"/>
      <c r="K43" s="31" t="s">
        <v>43</v>
      </c>
      <c r="L43" s="281">
        <v>45442</v>
      </c>
      <c r="M43" s="282"/>
      <c r="N43" s="283" t="s">
        <v>44</v>
      </c>
      <c r="O43" s="284"/>
      <c r="P43" s="285" t="s">
        <v>62</v>
      </c>
      <c r="Q43" s="225"/>
      <c r="R43" s="286"/>
      <c r="S43" s="279" t="s">
        <v>63</v>
      </c>
      <c r="T43" s="222"/>
      <c r="U43" s="280"/>
      <c r="V43" s="283" t="s">
        <v>44</v>
      </c>
      <c r="W43" s="231"/>
      <c r="X43" s="230"/>
      <c r="Y43" s="232"/>
      <c r="Z43" s="233"/>
      <c r="AA43" s="234"/>
      <c r="AB43" s="131"/>
      <c r="AC43" s="131"/>
      <c r="AD43" s="3"/>
    </row>
    <row r="44" spans="1:30" ht="13.5" customHeight="1">
      <c r="A44" s="218">
        <v>11</v>
      </c>
      <c r="B44" s="219"/>
      <c r="C44" s="220"/>
      <c r="D44" s="287" t="s">
        <v>64</v>
      </c>
      <c r="E44" s="288"/>
      <c r="F44" s="289"/>
      <c r="G44" s="32" t="s">
        <v>65</v>
      </c>
      <c r="H44" s="287" t="s">
        <v>64</v>
      </c>
      <c r="I44" s="288"/>
      <c r="J44" s="289"/>
      <c r="K44" s="33" t="s">
        <v>43</v>
      </c>
      <c r="L44" s="290">
        <v>45447</v>
      </c>
      <c r="M44" s="291"/>
      <c r="N44" s="292">
        <v>118037</v>
      </c>
      <c r="O44" s="293"/>
      <c r="P44" s="294"/>
      <c r="Q44" s="295"/>
      <c r="R44" s="296"/>
      <c r="S44" s="287" t="s">
        <v>57</v>
      </c>
      <c r="T44" s="288"/>
      <c r="U44" s="289"/>
      <c r="V44" s="292">
        <v>188926</v>
      </c>
      <c r="W44" s="297"/>
      <c r="X44" s="293"/>
      <c r="Y44" s="298"/>
      <c r="Z44" s="295"/>
      <c r="AA44" s="299"/>
      <c r="AB44" s="131"/>
      <c r="AC44" s="131"/>
      <c r="AD44" s="3"/>
    </row>
    <row r="45" spans="1:30" ht="20.25" customHeight="1">
      <c r="A45" s="300">
        <v>11</v>
      </c>
      <c r="B45" s="301"/>
      <c r="C45" s="302"/>
      <c r="D45" s="303" t="s">
        <v>66</v>
      </c>
      <c r="E45" s="304"/>
      <c r="F45" s="305"/>
      <c r="G45" s="34">
        <v>2712684</v>
      </c>
      <c r="H45" s="303" t="s">
        <v>67</v>
      </c>
      <c r="I45" s="304"/>
      <c r="J45" s="305"/>
      <c r="K45" s="35" t="s">
        <v>68</v>
      </c>
      <c r="L45" s="306">
        <v>45470</v>
      </c>
      <c r="M45" s="307"/>
      <c r="N45" s="308">
        <v>234083</v>
      </c>
      <c r="O45" s="309"/>
      <c r="P45" s="310" t="s">
        <v>69</v>
      </c>
      <c r="Q45" s="205"/>
      <c r="R45" s="311"/>
      <c r="S45" s="303" t="s">
        <v>70</v>
      </c>
      <c r="T45" s="304"/>
      <c r="U45" s="305"/>
      <c r="V45" s="308">
        <v>303902</v>
      </c>
      <c r="W45" s="312"/>
      <c r="X45" s="313"/>
      <c r="Y45" s="314"/>
      <c r="Z45" s="216"/>
      <c r="AA45" s="217"/>
      <c r="AB45" s="131"/>
      <c r="AC45" s="131"/>
      <c r="AD45" s="3"/>
    </row>
    <row r="46" spans="1:30" ht="20.25" customHeight="1">
      <c r="A46" s="300">
        <v>11</v>
      </c>
      <c r="B46" s="301"/>
      <c r="C46" s="302"/>
      <c r="D46" s="315" t="s">
        <v>71</v>
      </c>
      <c r="E46" s="316"/>
      <c r="F46" s="317"/>
      <c r="G46" s="36">
        <v>2500258</v>
      </c>
      <c r="H46" s="315" t="s">
        <v>72</v>
      </c>
      <c r="I46" s="316"/>
      <c r="J46" s="317"/>
      <c r="K46" s="37" t="s">
        <v>68</v>
      </c>
      <c r="L46" s="318">
        <v>45452</v>
      </c>
      <c r="M46" s="319"/>
      <c r="N46" s="320" t="s">
        <v>44</v>
      </c>
      <c r="O46" s="321"/>
      <c r="P46" s="279" t="s">
        <v>73</v>
      </c>
      <c r="Q46" s="222"/>
      <c r="R46" s="280"/>
      <c r="S46" s="322" t="s">
        <v>74</v>
      </c>
      <c r="T46" s="233"/>
      <c r="U46" s="323"/>
      <c r="V46" s="320" t="s">
        <v>44</v>
      </c>
      <c r="W46" s="324"/>
      <c r="X46" s="325"/>
      <c r="Y46" s="326"/>
      <c r="Z46" s="233"/>
      <c r="AA46" s="234"/>
      <c r="AB46" s="131"/>
      <c r="AC46" s="131"/>
      <c r="AD46" s="3"/>
    </row>
    <row r="47" spans="1:30" ht="20.25" customHeight="1">
      <c r="A47" s="300">
        <v>11</v>
      </c>
      <c r="B47" s="301"/>
      <c r="C47" s="302"/>
      <c r="D47" s="315" t="s">
        <v>75</v>
      </c>
      <c r="E47" s="316"/>
      <c r="F47" s="317"/>
      <c r="G47" s="36">
        <v>1026259</v>
      </c>
      <c r="H47" s="315" t="s">
        <v>76</v>
      </c>
      <c r="I47" s="316"/>
      <c r="J47" s="317"/>
      <c r="K47" s="37" t="s">
        <v>68</v>
      </c>
      <c r="L47" s="318">
        <v>45816</v>
      </c>
      <c r="M47" s="319"/>
      <c r="N47" s="320" t="s">
        <v>44</v>
      </c>
      <c r="O47" s="321"/>
      <c r="P47" s="315" t="s">
        <v>77</v>
      </c>
      <c r="Q47" s="316"/>
      <c r="R47" s="317"/>
      <c r="S47" s="315" t="s">
        <v>78</v>
      </c>
      <c r="T47" s="316"/>
      <c r="U47" s="317"/>
      <c r="V47" s="320" t="s">
        <v>44</v>
      </c>
      <c r="W47" s="324"/>
      <c r="X47" s="325"/>
      <c r="Y47" s="327">
        <v>746824</v>
      </c>
      <c r="Z47" s="328"/>
      <c r="AA47" s="329"/>
      <c r="AB47" s="131"/>
      <c r="AC47" s="131"/>
      <c r="AD47" s="3"/>
    </row>
    <row r="48" spans="1:30" ht="27" customHeight="1">
      <c r="A48" s="300">
        <v>11</v>
      </c>
      <c r="B48" s="301"/>
      <c r="C48" s="302"/>
      <c r="D48" s="315" t="s">
        <v>79</v>
      </c>
      <c r="E48" s="316"/>
      <c r="F48" s="317"/>
      <c r="G48" s="36">
        <v>1026125</v>
      </c>
      <c r="H48" s="315" t="s">
        <v>80</v>
      </c>
      <c r="I48" s="316"/>
      <c r="J48" s="317"/>
      <c r="K48" s="37" t="s">
        <v>68</v>
      </c>
      <c r="L48" s="318">
        <v>45541</v>
      </c>
      <c r="M48" s="319"/>
      <c r="N48" s="330">
        <v>113818</v>
      </c>
      <c r="O48" s="331"/>
      <c r="P48" s="332" t="s">
        <v>81</v>
      </c>
      <c r="Q48" s="333"/>
      <c r="R48" s="334"/>
      <c r="S48" s="315" t="s">
        <v>82</v>
      </c>
      <c r="T48" s="316"/>
      <c r="U48" s="317"/>
      <c r="V48" s="330">
        <v>176642</v>
      </c>
      <c r="W48" s="335"/>
      <c r="X48" s="336"/>
      <c r="Y48" s="224"/>
      <c r="Z48" s="225"/>
      <c r="AA48" s="337"/>
      <c r="AB48" s="171"/>
      <c r="AC48" s="171"/>
      <c r="AD48" s="18"/>
    </row>
    <row r="49" spans="1:30" ht="20.25" customHeight="1">
      <c r="A49" s="300">
        <v>11</v>
      </c>
      <c r="B49" s="301"/>
      <c r="C49" s="302"/>
      <c r="D49" s="315" t="s">
        <v>83</v>
      </c>
      <c r="E49" s="316"/>
      <c r="F49" s="317"/>
      <c r="G49" s="36">
        <v>2593581</v>
      </c>
      <c r="H49" s="315" t="s">
        <v>84</v>
      </c>
      <c r="I49" s="316"/>
      <c r="J49" s="317"/>
      <c r="K49" s="37" t="s">
        <v>68</v>
      </c>
      <c r="L49" s="318">
        <v>45473</v>
      </c>
      <c r="M49" s="319"/>
      <c r="N49" s="320" t="s">
        <v>44</v>
      </c>
      <c r="O49" s="321"/>
      <c r="P49" s="279" t="s">
        <v>85</v>
      </c>
      <c r="Q49" s="222"/>
      <c r="R49" s="280"/>
      <c r="S49" s="315" t="s">
        <v>86</v>
      </c>
      <c r="T49" s="316"/>
      <c r="U49" s="317"/>
      <c r="V49" s="320" t="s">
        <v>44</v>
      </c>
      <c r="W49" s="324"/>
      <c r="X49" s="325"/>
      <c r="Y49" s="326"/>
      <c r="Z49" s="233"/>
      <c r="AA49" s="234"/>
      <c r="AB49" s="131"/>
      <c r="AC49" s="131"/>
      <c r="AD49" s="3"/>
    </row>
    <row r="50" spans="1:30" ht="20.25" customHeight="1">
      <c r="A50" s="300">
        <v>11</v>
      </c>
      <c r="B50" s="301"/>
      <c r="C50" s="302"/>
      <c r="D50" s="338" t="s">
        <v>87</v>
      </c>
      <c r="E50" s="339"/>
      <c r="F50" s="340"/>
      <c r="G50" s="38">
        <v>2744077</v>
      </c>
      <c r="H50" s="338" t="s">
        <v>88</v>
      </c>
      <c r="I50" s="339"/>
      <c r="J50" s="340"/>
      <c r="K50" s="39" t="s">
        <v>68</v>
      </c>
      <c r="L50" s="341">
        <v>45338</v>
      </c>
      <c r="M50" s="342"/>
      <c r="N50" s="343">
        <v>183199</v>
      </c>
      <c r="O50" s="344"/>
      <c r="P50" s="345" t="s">
        <v>89</v>
      </c>
      <c r="Q50" s="288"/>
      <c r="R50" s="346"/>
      <c r="S50" s="338" t="s">
        <v>90</v>
      </c>
      <c r="T50" s="339"/>
      <c r="U50" s="340"/>
      <c r="V50" s="343">
        <v>266280</v>
      </c>
      <c r="W50" s="347"/>
      <c r="X50" s="348"/>
      <c r="Y50" s="326"/>
      <c r="Z50" s="233"/>
      <c r="AA50" s="234"/>
      <c r="AB50" s="131"/>
      <c r="AC50" s="131"/>
      <c r="AD50" s="3"/>
    </row>
    <row r="51" spans="1:30" ht="8.1" customHeight="1">
      <c r="A51" s="349">
        <v>11</v>
      </c>
      <c r="B51" s="350"/>
      <c r="C51" s="351"/>
      <c r="D51" s="352" t="s">
        <v>91</v>
      </c>
      <c r="E51" s="353"/>
      <c r="F51" s="354"/>
      <c r="G51" s="41">
        <v>2728215</v>
      </c>
      <c r="H51" s="352" t="s">
        <v>92</v>
      </c>
      <c r="I51" s="353"/>
      <c r="J51" s="354"/>
      <c r="K51" s="42" t="s">
        <v>93</v>
      </c>
      <c r="L51" s="355">
        <v>45452</v>
      </c>
      <c r="M51" s="356"/>
      <c r="N51" s="357">
        <v>101748</v>
      </c>
      <c r="O51" s="358"/>
      <c r="P51" s="359"/>
      <c r="Q51" s="173"/>
      <c r="R51" s="360"/>
      <c r="S51" s="352" t="s">
        <v>94</v>
      </c>
      <c r="T51" s="353"/>
      <c r="U51" s="354"/>
      <c r="V51" s="357">
        <v>133568</v>
      </c>
      <c r="W51" s="361"/>
      <c r="X51" s="362"/>
      <c r="Y51" s="363"/>
      <c r="Z51" s="178"/>
      <c r="AA51" s="181"/>
      <c r="AB51" s="139"/>
      <c r="AC51" s="139"/>
      <c r="AD51" s="6"/>
    </row>
    <row r="52" spans="1:30" ht="13.5" customHeight="1">
      <c r="A52" s="218">
        <v>11</v>
      </c>
      <c r="B52" s="219"/>
      <c r="C52" s="278"/>
      <c r="D52" s="279" t="s">
        <v>95</v>
      </c>
      <c r="E52" s="222"/>
      <c r="F52" s="280"/>
      <c r="G52" s="30">
        <v>1026660</v>
      </c>
      <c r="H52" s="279" t="s">
        <v>96</v>
      </c>
      <c r="I52" s="222"/>
      <c r="J52" s="280"/>
      <c r="K52" s="31" t="s">
        <v>97</v>
      </c>
      <c r="L52" s="281">
        <v>45528</v>
      </c>
      <c r="M52" s="282"/>
      <c r="N52" s="364">
        <v>173609</v>
      </c>
      <c r="O52" s="365"/>
      <c r="P52" s="322"/>
      <c r="Q52" s="233"/>
      <c r="R52" s="323"/>
      <c r="S52" s="285" t="s">
        <v>98</v>
      </c>
      <c r="T52" s="225"/>
      <c r="U52" s="286"/>
      <c r="V52" s="364">
        <v>251653</v>
      </c>
      <c r="W52" s="237"/>
      <c r="X52" s="236"/>
      <c r="Y52" s="366">
        <v>385221</v>
      </c>
      <c r="Z52" s="367"/>
      <c r="AA52" s="368"/>
      <c r="AB52" s="131"/>
      <c r="AC52" s="131"/>
      <c r="AD52" s="3"/>
    </row>
    <row r="53" spans="1:30" ht="5.25" customHeight="1">
      <c r="A53" s="369">
        <v>11</v>
      </c>
      <c r="B53" s="370"/>
      <c r="C53" s="371"/>
      <c r="D53" s="375" t="s">
        <v>99</v>
      </c>
      <c r="E53" s="376"/>
      <c r="F53" s="377"/>
      <c r="G53" s="381">
        <v>2314075</v>
      </c>
      <c r="H53" s="375" t="s">
        <v>100</v>
      </c>
      <c r="I53" s="376"/>
      <c r="J53" s="377"/>
      <c r="K53" s="383" t="s">
        <v>93</v>
      </c>
      <c r="L53" s="385">
        <v>45450</v>
      </c>
      <c r="M53" s="386"/>
      <c r="N53" s="389" t="s">
        <v>44</v>
      </c>
      <c r="O53" s="390"/>
      <c r="P53" s="393" t="s">
        <v>101</v>
      </c>
      <c r="Q53" s="394"/>
      <c r="R53" s="395"/>
      <c r="S53" s="375" t="s">
        <v>102</v>
      </c>
      <c r="T53" s="376"/>
      <c r="U53" s="377"/>
      <c r="V53" s="389" t="s">
        <v>44</v>
      </c>
      <c r="W53" s="399"/>
      <c r="X53" s="400"/>
      <c r="Y53" s="43"/>
      <c r="Z53" s="403"/>
      <c r="AA53" s="404"/>
      <c r="AB53" s="139"/>
      <c r="AC53" s="139"/>
      <c r="AD53" s="6"/>
    </row>
    <row r="54" spans="1:30" ht="21.95" customHeight="1">
      <c r="A54" s="372"/>
      <c r="B54" s="373"/>
      <c r="C54" s="374"/>
      <c r="D54" s="378"/>
      <c r="E54" s="379"/>
      <c r="F54" s="380"/>
      <c r="G54" s="382"/>
      <c r="H54" s="378"/>
      <c r="I54" s="379"/>
      <c r="J54" s="380"/>
      <c r="K54" s="384"/>
      <c r="L54" s="387"/>
      <c r="M54" s="388"/>
      <c r="N54" s="391"/>
      <c r="O54" s="392"/>
      <c r="P54" s="396"/>
      <c r="Q54" s="397"/>
      <c r="R54" s="398"/>
      <c r="S54" s="378"/>
      <c r="T54" s="379"/>
      <c r="U54" s="380"/>
      <c r="V54" s="391"/>
      <c r="W54" s="401"/>
      <c r="X54" s="402"/>
      <c r="Y54" s="44"/>
      <c r="Z54" s="405"/>
      <c r="AA54" s="406"/>
      <c r="AB54" s="171"/>
      <c r="AC54" s="171"/>
      <c r="AD54" s="18"/>
    </row>
    <row r="55" spans="1:30" ht="6.75" customHeight="1">
      <c r="A55" s="177"/>
      <c r="B55" s="178"/>
      <c r="C55" s="179"/>
      <c r="D55" s="180"/>
      <c r="E55" s="178"/>
      <c r="F55" s="178"/>
      <c r="G55" s="178"/>
      <c r="H55" s="178"/>
      <c r="I55" s="178"/>
      <c r="J55" s="178"/>
      <c r="K55" s="179"/>
      <c r="L55" s="180"/>
      <c r="M55" s="179"/>
      <c r="N55" s="407">
        <v>1186614</v>
      </c>
      <c r="O55" s="408"/>
      <c r="P55" s="180"/>
      <c r="Q55" s="178"/>
      <c r="R55" s="179"/>
      <c r="S55" s="180"/>
      <c r="T55" s="178"/>
      <c r="U55" s="179"/>
      <c r="V55" s="407">
        <v>1720399</v>
      </c>
      <c r="W55" s="409"/>
      <c r="X55" s="408"/>
      <c r="Y55" s="180"/>
      <c r="Z55" s="178"/>
      <c r="AA55" s="181"/>
      <c r="AB55" s="139"/>
      <c r="AC55" s="139"/>
      <c r="AD55" s="6"/>
    </row>
    <row r="56" spans="1:30" ht="5.25" customHeight="1">
      <c r="A56" s="177"/>
      <c r="B56" s="178"/>
      <c r="C56" s="179"/>
      <c r="D56" s="180"/>
      <c r="E56" s="178"/>
      <c r="F56" s="179"/>
      <c r="G56" s="20"/>
      <c r="H56" s="180"/>
      <c r="I56" s="178"/>
      <c r="J56" s="179"/>
      <c r="K56" s="20"/>
      <c r="L56" s="180"/>
      <c r="M56" s="179"/>
      <c r="N56" s="175"/>
      <c r="O56" s="174"/>
      <c r="P56" s="180"/>
      <c r="Q56" s="178"/>
      <c r="R56" s="179"/>
      <c r="S56" s="180"/>
      <c r="T56" s="178"/>
      <c r="U56" s="179"/>
      <c r="V56" s="175"/>
      <c r="W56" s="173"/>
      <c r="X56" s="174"/>
      <c r="Y56" s="180"/>
      <c r="Z56" s="178"/>
      <c r="AA56" s="181"/>
      <c r="AB56" s="139"/>
      <c r="AC56" s="139"/>
      <c r="AD56" s="6"/>
    </row>
    <row r="57" spans="1:30" ht="20.25" customHeight="1">
      <c r="A57" s="410" t="s">
        <v>30</v>
      </c>
      <c r="B57" s="411"/>
      <c r="C57" s="412"/>
      <c r="D57" s="413" t="s">
        <v>103</v>
      </c>
      <c r="E57" s="411"/>
      <c r="F57" s="412"/>
      <c r="G57" s="45" t="s">
        <v>32</v>
      </c>
      <c r="H57" s="413" t="s">
        <v>33</v>
      </c>
      <c r="I57" s="411"/>
      <c r="J57" s="412"/>
      <c r="K57" s="45" t="s">
        <v>34</v>
      </c>
      <c r="L57" s="414" t="s">
        <v>35</v>
      </c>
      <c r="M57" s="415"/>
      <c r="N57" s="413" t="s">
        <v>36</v>
      </c>
      <c r="O57" s="412"/>
      <c r="P57" s="413" t="s">
        <v>37</v>
      </c>
      <c r="Q57" s="411"/>
      <c r="R57" s="412"/>
      <c r="S57" s="326"/>
      <c r="T57" s="233"/>
      <c r="U57" s="416"/>
      <c r="V57" s="224" t="s">
        <v>39</v>
      </c>
      <c r="W57" s="225"/>
      <c r="X57" s="226"/>
      <c r="Y57" s="417" t="s">
        <v>40</v>
      </c>
      <c r="Z57" s="418"/>
      <c r="AA57" s="419"/>
      <c r="AB57" s="131"/>
      <c r="AC57" s="131"/>
      <c r="AD57" s="3"/>
    </row>
    <row r="58" spans="1:30" ht="13.5" customHeight="1">
      <c r="A58" s="349">
        <v>11</v>
      </c>
      <c r="B58" s="350"/>
      <c r="C58" s="351"/>
      <c r="D58" s="332" t="s">
        <v>104</v>
      </c>
      <c r="E58" s="333"/>
      <c r="F58" s="334"/>
      <c r="G58" s="46">
        <v>1029249</v>
      </c>
      <c r="H58" s="332" t="s">
        <v>105</v>
      </c>
      <c r="I58" s="333"/>
      <c r="J58" s="334"/>
      <c r="K58" s="47" t="s">
        <v>43</v>
      </c>
      <c r="L58" s="420">
        <v>45485</v>
      </c>
      <c r="M58" s="421"/>
      <c r="N58" s="422" t="s">
        <v>44</v>
      </c>
      <c r="O58" s="423"/>
      <c r="P58" s="285" t="s">
        <v>106</v>
      </c>
      <c r="Q58" s="225"/>
      <c r="R58" s="286"/>
      <c r="S58" s="332" t="s">
        <v>107</v>
      </c>
      <c r="T58" s="333"/>
      <c r="U58" s="334"/>
      <c r="V58" s="422" t="s">
        <v>44</v>
      </c>
      <c r="W58" s="424"/>
      <c r="X58" s="423"/>
      <c r="Y58" s="425"/>
      <c r="Z58" s="426"/>
      <c r="AA58" s="427"/>
      <c r="AB58" s="131"/>
      <c r="AC58" s="131"/>
      <c r="AD58" s="3"/>
    </row>
    <row r="59" spans="1:30" ht="6.75" customHeight="1">
      <c r="A59" s="349">
        <v>11</v>
      </c>
      <c r="B59" s="350"/>
      <c r="C59" s="351"/>
      <c r="D59" s="332" t="s">
        <v>108</v>
      </c>
      <c r="E59" s="333"/>
      <c r="F59" s="334"/>
      <c r="G59" s="46">
        <v>2613973</v>
      </c>
      <c r="H59" s="332" t="s">
        <v>105</v>
      </c>
      <c r="I59" s="333"/>
      <c r="J59" s="334"/>
      <c r="K59" s="47" t="s">
        <v>43</v>
      </c>
      <c r="L59" s="420">
        <v>45608</v>
      </c>
      <c r="M59" s="421"/>
      <c r="N59" s="430">
        <v>74804</v>
      </c>
      <c r="O59" s="431"/>
      <c r="P59" s="432"/>
      <c r="Q59" s="178"/>
      <c r="R59" s="433"/>
      <c r="S59" s="332" t="s">
        <v>107</v>
      </c>
      <c r="T59" s="333"/>
      <c r="U59" s="334"/>
      <c r="V59" s="430">
        <v>117575</v>
      </c>
      <c r="W59" s="434"/>
      <c r="X59" s="431"/>
      <c r="Y59" s="428"/>
      <c r="Z59" s="171"/>
      <c r="AA59" s="429"/>
      <c r="AB59" s="139"/>
      <c r="AC59" s="139"/>
      <c r="AD59" s="6"/>
    </row>
    <row r="60" spans="1:30" ht="13.5" customHeight="1">
      <c r="A60" s="218">
        <v>11</v>
      </c>
      <c r="B60" s="219"/>
      <c r="C60" s="278"/>
      <c r="D60" s="279" t="s">
        <v>109</v>
      </c>
      <c r="E60" s="222"/>
      <c r="F60" s="280"/>
      <c r="G60" s="30">
        <v>2756963</v>
      </c>
      <c r="H60" s="279" t="s">
        <v>110</v>
      </c>
      <c r="I60" s="222"/>
      <c r="J60" s="280"/>
      <c r="K60" s="31" t="s">
        <v>43</v>
      </c>
      <c r="L60" s="281">
        <v>45363</v>
      </c>
      <c r="M60" s="282"/>
      <c r="N60" s="283" t="s">
        <v>44</v>
      </c>
      <c r="O60" s="284"/>
      <c r="P60" s="285" t="s">
        <v>111</v>
      </c>
      <c r="Q60" s="225"/>
      <c r="R60" s="286"/>
      <c r="S60" s="279" t="s">
        <v>112</v>
      </c>
      <c r="T60" s="222"/>
      <c r="U60" s="280"/>
      <c r="V60" s="283" t="s">
        <v>44</v>
      </c>
      <c r="W60" s="231"/>
      <c r="X60" s="284"/>
      <c r="Y60" s="428"/>
      <c r="Z60" s="405"/>
      <c r="AA60" s="406"/>
      <c r="AB60" s="131"/>
      <c r="AC60" s="131"/>
      <c r="AD60" s="3"/>
    </row>
    <row r="61" spans="1:30" ht="13.5" customHeight="1">
      <c r="A61" s="218">
        <v>11</v>
      </c>
      <c r="B61" s="219"/>
      <c r="C61" s="278"/>
      <c r="D61" s="279" t="s">
        <v>113</v>
      </c>
      <c r="E61" s="222"/>
      <c r="F61" s="280"/>
      <c r="G61" s="30">
        <v>1030325</v>
      </c>
      <c r="H61" s="279" t="s">
        <v>114</v>
      </c>
      <c r="I61" s="222"/>
      <c r="J61" s="280"/>
      <c r="K61" s="31" t="s">
        <v>43</v>
      </c>
      <c r="L61" s="281">
        <v>45375</v>
      </c>
      <c r="M61" s="282"/>
      <c r="N61" s="283" t="s">
        <v>44</v>
      </c>
      <c r="O61" s="284"/>
      <c r="P61" s="285" t="s">
        <v>115</v>
      </c>
      <c r="Q61" s="225"/>
      <c r="R61" s="286"/>
      <c r="S61" s="279" t="s">
        <v>116</v>
      </c>
      <c r="T61" s="222"/>
      <c r="U61" s="280"/>
      <c r="V61" s="283" t="s">
        <v>44</v>
      </c>
      <c r="W61" s="231"/>
      <c r="X61" s="284"/>
      <c r="Y61" s="435"/>
      <c r="Z61" s="437">
        <v>786208</v>
      </c>
      <c r="AA61" s="438"/>
      <c r="AB61" s="131"/>
      <c r="AC61" s="131"/>
      <c r="AD61" s="3"/>
    </row>
    <row r="62" spans="1:30" ht="6.75" customHeight="1">
      <c r="A62" s="349">
        <v>11</v>
      </c>
      <c r="B62" s="350"/>
      <c r="C62" s="351"/>
      <c r="D62" s="332" t="s">
        <v>117</v>
      </c>
      <c r="E62" s="333"/>
      <c r="F62" s="334"/>
      <c r="G62" s="46">
        <v>2258588</v>
      </c>
      <c r="H62" s="332" t="s">
        <v>118</v>
      </c>
      <c r="I62" s="333"/>
      <c r="J62" s="334"/>
      <c r="K62" s="47" t="s">
        <v>43</v>
      </c>
      <c r="L62" s="420">
        <v>45294</v>
      </c>
      <c r="M62" s="421"/>
      <c r="N62" s="430">
        <v>26670</v>
      </c>
      <c r="O62" s="431"/>
      <c r="P62" s="432"/>
      <c r="Q62" s="178"/>
      <c r="R62" s="433"/>
      <c r="S62" s="332" t="s">
        <v>119</v>
      </c>
      <c r="T62" s="333"/>
      <c r="U62" s="334"/>
      <c r="V62" s="430">
        <v>36338</v>
      </c>
      <c r="W62" s="434"/>
      <c r="X62" s="431"/>
      <c r="Y62" s="436"/>
      <c r="Z62" s="439"/>
      <c r="AA62" s="440"/>
      <c r="AB62" s="139"/>
      <c r="AC62" s="139"/>
      <c r="AD62" s="6"/>
    </row>
    <row r="63" spans="1:30" ht="13.5" customHeight="1">
      <c r="A63" s="218">
        <v>11</v>
      </c>
      <c r="B63" s="219"/>
      <c r="C63" s="278"/>
      <c r="D63" s="279" t="s">
        <v>120</v>
      </c>
      <c r="E63" s="222"/>
      <c r="F63" s="280"/>
      <c r="G63" s="30">
        <v>2312462</v>
      </c>
      <c r="H63" s="279" t="s">
        <v>121</v>
      </c>
      <c r="I63" s="222"/>
      <c r="J63" s="280"/>
      <c r="K63" s="31" t="s">
        <v>43</v>
      </c>
      <c r="L63" s="281">
        <v>45488</v>
      </c>
      <c r="M63" s="282"/>
      <c r="N63" s="364">
        <v>59804</v>
      </c>
      <c r="O63" s="365"/>
      <c r="P63" s="322"/>
      <c r="Q63" s="233"/>
      <c r="R63" s="323"/>
      <c r="S63" s="279" t="s">
        <v>112</v>
      </c>
      <c r="T63" s="222"/>
      <c r="U63" s="280"/>
      <c r="V63" s="364">
        <v>103072</v>
      </c>
      <c r="W63" s="237"/>
      <c r="X63" s="365"/>
      <c r="Y63" s="436"/>
      <c r="Z63" s="439"/>
      <c r="AA63" s="440"/>
      <c r="AB63" s="131"/>
      <c r="AC63" s="131"/>
      <c r="AD63" s="3"/>
    </row>
    <row r="64" spans="1:30" ht="6.75" customHeight="1">
      <c r="A64" s="349">
        <v>11</v>
      </c>
      <c r="B64" s="350"/>
      <c r="C64" s="351"/>
      <c r="D64" s="332" t="s">
        <v>122</v>
      </c>
      <c r="E64" s="333"/>
      <c r="F64" s="334"/>
      <c r="G64" s="46">
        <v>2806472</v>
      </c>
      <c r="H64" s="332" t="s">
        <v>110</v>
      </c>
      <c r="I64" s="333"/>
      <c r="J64" s="334"/>
      <c r="K64" s="47" t="s">
        <v>43</v>
      </c>
      <c r="L64" s="420">
        <v>45663</v>
      </c>
      <c r="M64" s="421"/>
      <c r="N64" s="430">
        <v>38713</v>
      </c>
      <c r="O64" s="431"/>
      <c r="P64" s="432"/>
      <c r="Q64" s="178"/>
      <c r="R64" s="433"/>
      <c r="S64" s="332" t="s">
        <v>112</v>
      </c>
      <c r="T64" s="333"/>
      <c r="U64" s="334"/>
      <c r="V64" s="430">
        <v>57734</v>
      </c>
      <c r="W64" s="434"/>
      <c r="X64" s="431"/>
      <c r="Y64" s="436"/>
      <c r="Z64" s="439"/>
      <c r="AA64" s="440"/>
      <c r="AB64" s="139"/>
      <c r="AC64" s="139"/>
      <c r="AD64" s="6"/>
    </row>
    <row r="65" spans="1:30" ht="13.5" customHeight="1">
      <c r="A65" s="218">
        <v>11</v>
      </c>
      <c r="B65" s="219"/>
      <c r="C65" s="278"/>
      <c r="D65" s="279" t="s">
        <v>123</v>
      </c>
      <c r="E65" s="222"/>
      <c r="F65" s="280"/>
      <c r="G65" s="30">
        <v>1025044</v>
      </c>
      <c r="H65" s="279" t="s">
        <v>124</v>
      </c>
      <c r="I65" s="222"/>
      <c r="J65" s="280"/>
      <c r="K65" s="31" t="s">
        <v>43</v>
      </c>
      <c r="L65" s="281">
        <v>45657</v>
      </c>
      <c r="M65" s="282"/>
      <c r="N65" s="364">
        <v>84087</v>
      </c>
      <c r="O65" s="365"/>
      <c r="P65" s="285" t="s">
        <v>125</v>
      </c>
      <c r="Q65" s="225"/>
      <c r="R65" s="286"/>
      <c r="S65" s="279" t="s">
        <v>126</v>
      </c>
      <c r="T65" s="222"/>
      <c r="U65" s="280"/>
      <c r="V65" s="364">
        <v>132045</v>
      </c>
      <c r="W65" s="237"/>
      <c r="X65" s="365"/>
      <c r="Y65" s="49"/>
      <c r="Z65" s="441"/>
      <c r="AA65" s="442"/>
      <c r="AB65" s="131"/>
      <c r="AC65" s="131"/>
      <c r="AD65" s="3"/>
    </row>
    <row r="66" spans="1:30" ht="13.5" customHeight="1">
      <c r="A66" s="443" t="s">
        <v>127</v>
      </c>
      <c r="B66" s="225"/>
      <c r="C66" s="286"/>
      <c r="D66" s="279" t="s">
        <v>128</v>
      </c>
      <c r="E66" s="222"/>
      <c r="F66" s="280"/>
      <c r="G66" s="30">
        <v>2262222</v>
      </c>
      <c r="H66" s="279" t="s">
        <v>129</v>
      </c>
      <c r="I66" s="222"/>
      <c r="J66" s="280"/>
      <c r="K66" s="31" t="s">
        <v>43</v>
      </c>
      <c r="L66" s="281">
        <v>44988</v>
      </c>
      <c r="M66" s="282"/>
      <c r="N66" s="283" t="s">
        <v>44</v>
      </c>
      <c r="O66" s="284"/>
      <c r="P66" s="285" t="s">
        <v>130</v>
      </c>
      <c r="Q66" s="225"/>
      <c r="R66" s="286"/>
      <c r="S66" s="285" t="s">
        <v>131</v>
      </c>
      <c r="T66" s="225"/>
      <c r="U66" s="286"/>
      <c r="V66" s="283" t="s">
        <v>44</v>
      </c>
      <c r="W66" s="231"/>
      <c r="X66" s="284"/>
      <c r="Y66" s="232"/>
      <c r="Z66" s="233"/>
      <c r="AA66" s="234"/>
      <c r="AB66" s="131"/>
      <c r="AC66" s="131"/>
      <c r="AD66" s="3"/>
    </row>
    <row r="67" spans="1:30" ht="6.75" customHeight="1">
      <c r="A67" s="349">
        <v>11</v>
      </c>
      <c r="B67" s="350"/>
      <c r="C67" s="351"/>
      <c r="D67" s="332" t="s">
        <v>132</v>
      </c>
      <c r="E67" s="333"/>
      <c r="F67" s="334"/>
      <c r="G67" s="46">
        <v>1851190</v>
      </c>
      <c r="H67" s="332" t="s">
        <v>133</v>
      </c>
      <c r="I67" s="333"/>
      <c r="J67" s="334"/>
      <c r="K67" s="47" t="s">
        <v>43</v>
      </c>
      <c r="L67" s="420">
        <v>44853</v>
      </c>
      <c r="M67" s="421"/>
      <c r="N67" s="430">
        <v>76718</v>
      </c>
      <c r="O67" s="431"/>
      <c r="P67" s="432"/>
      <c r="Q67" s="178"/>
      <c r="R67" s="433"/>
      <c r="S67" s="332" t="s">
        <v>134</v>
      </c>
      <c r="T67" s="333"/>
      <c r="U67" s="334"/>
      <c r="V67" s="430">
        <v>129704</v>
      </c>
      <c r="W67" s="434"/>
      <c r="X67" s="431"/>
      <c r="Y67" s="363"/>
      <c r="Z67" s="178"/>
      <c r="AA67" s="181"/>
      <c r="AB67" s="139"/>
      <c r="AC67" s="139"/>
      <c r="AD67" s="6"/>
    </row>
    <row r="68" spans="1:30" ht="6.75" customHeight="1">
      <c r="A68" s="349">
        <v>11</v>
      </c>
      <c r="B68" s="350"/>
      <c r="C68" s="351"/>
      <c r="D68" s="332" t="s">
        <v>135</v>
      </c>
      <c r="E68" s="333"/>
      <c r="F68" s="334"/>
      <c r="G68" s="46">
        <v>1794928</v>
      </c>
      <c r="H68" s="332" t="s">
        <v>136</v>
      </c>
      <c r="I68" s="333"/>
      <c r="J68" s="334"/>
      <c r="K68" s="47" t="s">
        <v>43</v>
      </c>
      <c r="L68" s="420">
        <v>44869</v>
      </c>
      <c r="M68" s="421"/>
      <c r="N68" s="430">
        <v>71191</v>
      </c>
      <c r="O68" s="431"/>
      <c r="P68" s="432"/>
      <c r="Q68" s="178"/>
      <c r="R68" s="433"/>
      <c r="S68" s="332" t="s">
        <v>137</v>
      </c>
      <c r="T68" s="333"/>
      <c r="U68" s="334"/>
      <c r="V68" s="430">
        <v>122169</v>
      </c>
      <c r="W68" s="434"/>
      <c r="X68" s="431"/>
      <c r="Y68" s="363"/>
      <c r="Z68" s="178"/>
      <c r="AA68" s="181"/>
      <c r="AB68" s="139"/>
      <c r="AC68" s="139"/>
      <c r="AD68" s="6"/>
    </row>
    <row r="69" spans="1:30" ht="13.5" customHeight="1">
      <c r="A69" s="444">
        <v>11</v>
      </c>
      <c r="B69" s="445"/>
      <c r="C69" s="446"/>
      <c r="D69" s="221" t="s">
        <v>138</v>
      </c>
      <c r="E69" s="222"/>
      <c r="F69" s="223"/>
      <c r="G69" s="26">
        <v>1030000</v>
      </c>
      <c r="H69" s="221" t="s">
        <v>139</v>
      </c>
      <c r="I69" s="222"/>
      <c r="J69" s="223"/>
      <c r="K69" s="52" t="s">
        <v>43</v>
      </c>
      <c r="L69" s="447">
        <v>45289</v>
      </c>
      <c r="M69" s="448"/>
      <c r="N69" s="235">
        <v>52184</v>
      </c>
      <c r="O69" s="236"/>
      <c r="P69" s="224" t="s">
        <v>140</v>
      </c>
      <c r="Q69" s="225"/>
      <c r="R69" s="226"/>
      <c r="S69" s="221" t="s">
        <v>141</v>
      </c>
      <c r="T69" s="222"/>
      <c r="U69" s="280"/>
      <c r="V69" s="364">
        <v>87571</v>
      </c>
      <c r="W69" s="237"/>
      <c r="X69" s="365"/>
      <c r="Y69" s="232"/>
      <c r="Z69" s="233"/>
      <c r="AA69" s="234"/>
      <c r="AB69" s="131"/>
      <c r="AC69" s="131"/>
      <c r="AD69" s="3"/>
    </row>
    <row r="70" spans="1:30" ht="13.5" customHeight="1">
      <c r="A70" s="449" t="s">
        <v>142</v>
      </c>
      <c r="B70" s="450"/>
      <c r="C70" s="451"/>
      <c r="D70" s="287" t="s">
        <v>143</v>
      </c>
      <c r="E70" s="288"/>
      <c r="F70" s="289"/>
      <c r="G70" s="53">
        <v>1280163</v>
      </c>
      <c r="H70" s="287" t="s">
        <v>144</v>
      </c>
      <c r="I70" s="288"/>
      <c r="J70" s="289"/>
      <c r="K70" s="54" t="s">
        <v>43</v>
      </c>
      <c r="L70" s="452">
        <v>45169</v>
      </c>
      <c r="M70" s="453"/>
      <c r="N70" s="454" t="s">
        <v>44</v>
      </c>
      <c r="O70" s="455"/>
      <c r="P70" s="456" t="s">
        <v>145</v>
      </c>
      <c r="Q70" s="457"/>
      <c r="R70" s="458"/>
      <c r="S70" s="459" t="s">
        <v>146</v>
      </c>
      <c r="T70" s="460"/>
      <c r="U70" s="461"/>
      <c r="V70" s="462" t="s">
        <v>44</v>
      </c>
      <c r="W70" s="463"/>
      <c r="X70" s="464"/>
      <c r="Y70" s="295"/>
      <c r="Z70" s="295"/>
      <c r="AA70" s="299"/>
      <c r="AB70" s="131"/>
      <c r="AC70" s="131"/>
      <c r="AD70" s="3"/>
    </row>
    <row r="71" spans="1:30" ht="13.5" customHeight="1">
      <c r="A71" s="465" t="s">
        <v>127</v>
      </c>
      <c r="B71" s="212"/>
      <c r="C71" s="466"/>
      <c r="D71" s="310" t="s">
        <v>147</v>
      </c>
      <c r="E71" s="205"/>
      <c r="F71" s="311"/>
      <c r="G71" s="55">
        <v>1030824</v>
      </c>
      <c r="H71" s="310" t="s">
        <v>148</v>
      </c>
      <c r="I71" s="205"/>
      <c r="J71" s="311"/>
      <c r="K71" s="56" t="s">
        <v>149</v>
      </c>
      <c r="L71" s="467">
        <v>45459</v>
      </c>
      <c r="M71" s="468"/>
      <c r="N71" s="469"/>
      <c r="O71" s="470"/>
      <c r="P71" s="469"/>
      <c r="Q71" s="216"/>
      <c r="R71" s="470"/>
      <c r="S71" s="471" t="s">
        <v>150</v>
      </c>
      <c r="T71" s="212"/>
      <c r="U71" s="466"/>
      <c r="V71" s="472" t="s">
        <v>44</v>
      </c>
      <c r="W71" s="214"/>
      <c r="X71" s="473"/>
      <c r="Y71" s="215"/>
      <c r="Z71" s="216"/>
      <c r="AA71" s="217"/>
      <c r="AB71" s="131"/>
      <c r="AC71" s="131"/>
      <c r="AD71" s="3"/>
    </row>
    <row r="72" spans="1:30" ht="13.5" customHeight="1">
      <c r="A72" s="218">
        <v>11</v>
      </c>
      <c r="B72" s="219"/>
      <c r="C72" s="278"/>
      <c r="D72" s="279" t="s">
        <v>151</v>
      </c>
      <c r="E72" s="222"/>
      <c r="F72" s="280"/>
      <c r="G72" s="30">
        <v>1754656</v>
      </c>
      <c r="H72" s="279" t="s">
        <v>152</v>
      </c>
      <c r="I72" s="222"/>
      <c r="J72" s="280"/>
      <c r="K72" s="31" t="s">
        <v>68</v>
      </c>
      <c r="L72" s="281">
        <v>45565</v>
      </c>
      <c r="M72" s="282"/>
      <c r="N72" s="364">
        <v>69051</v>
      </c>
      <c r="O72" s="365"/>
      <c r="P72" s="322"/>
      <c r="Q72" s="233"/>
      <c r="R72" s="323"/>
      <c r="S72" s="279" t="s">
        <v>153</v>
      </c>
      <c r="T72" s="222"/>
      <c r="U72" s="280"/>
      <c r="V72" s="364">
        <v>119044</v>
      </c>
      <c r="W72" s="237"/>
      <c r="X72" s="365"/>
      <c r="Y72" s="232"/>
      <c r="Z72" s="233"/>
      <c r="AA72" s="234"/>
      <c r="AB72" s="131"/>
      <c r="AC72" s="131"/>
      <c r="AD72" s="3"/>
    </row>
    <row r="73" spans="1:30" ht="20.25" customHeight="1">
      <c r="A73" s="300">
        <v>11</v>
      </c>
      <c r="B73" s="301"/>
      <c r="C73" s="302"/>
      <c r="D73" s="315" t="s">
        <v>154</v>
      </c>
      <c r="E73" s="316"/>
      <c r="F73" s="317"/>
      <c r="G73" s="36">
        <v>2712369</v>
      </c>
      <c r="H73" s="315" t="s">
        <v>155</v>
      </c>
      <c r="I73" s="316"/>
      <c r="J73" s="317"/>
      <c r="K73" s="37" t="s">
        <v>68</v>
      </c>
      <c r="L73" s="318">
        <v>45336</v>
      </c>
      <c r="M73" s="319"/>
      <c r="N73" s="330">
        <v>27880</v>
      </c>
      <c r="O73" s="331"/>
      <c r="P73" s="279" t="s">
        <v>156</v>
      </c>
      <c r="Q73" s="222"/>
      <c r="R73" s="280"/>
      <c r="S73" s="315" t="s">
        <v>157</v>
      </c>
      <c r="T73" s="316"/>
      <c r="U73" s="317"/>
      <c r="V73" s="330">
        <v>37987</v>
      </c>
      <c r="W73" s="335"/>
      <c r="X73" s="331"/>
      <c r="Y73" s="232"/>
      <c r="Z73" s="233"/>
      <c r="AA73" s="234"/>
      <c r="AB73" s="131"/>
      <c r="AC73" s="131"/>
      <c r="AD73" s="3"/>
    </row>
    <row r="74" spans="1:30" ht="13.5" customHeight="1">
      <c r="A74" s="349">
        <v>11</v>
      </c>
      <c r="B74" s="350"/>
      <c r="C74" s="351"/>
      <c r="D74" s="332" t="s">
        <v>158</v>
      </c>
      <c r="E74" s="333"/>
      <c r="F74" s="334"/>
      <c r="G74" s="46">
        <v>2771282</v>
      </c>
      <c r="H74" s="332" t="s">
        <v>159</v>
      </c>
      <c r="I74" s="333"/>
      <c r="J74" s="334"/>
      <c r="K74" s="47" t="s">
        <v>68</v>
      </c>
      <c r="L74" s="420">
        <v>45496</v>
      </c>
      <c r="M74" s="421"/>
      <c r="N74" s="430">
        <v>69920</v>
      </c>
      <c r="O74" s="431"/>
      <c r="P74" s="285" t="s">
        <v>160</v>
      </c>
      <c r="Q74" s="225"/>
      <c r="R74" s="286"/>
      <c r="S74" s="332" t="s">
        <v>161</v>
      </c>
      <c r="T74" s="333"/>
      <c r="U74" s="334"/>
      <c r="V74" s="430">
        <v>118166</v>
      </c>
      <c r="W74" s="434"/>
      <c r="X74" s="431"/>
      <c r="Y74" s="232"/>
      <c r="Z74" s="233"/>
      <c r="AA74" s="234"/>
      <c r="AB74" s="131"/>
      <c r="AC74" s="131"/>
      <c r="AD74" s="3"/>
    </row>
    <row r="75" spans="1:30" ht="13.5" customHeight="1">
      <c r="A75" s="218">
        <v>11</v>
      </c>
      <c r="B75" s="219"/>
      <c r="C75" s="278"/>
      <c r="D75" s="279" t="s">
        <v>162</v>
      </c>
      <c r="E75" s="222"/>
      <c r="F75" s="280"/>
      <c r="G75" s="30">
        <v>1588853</v>
      </c>
      <c r="H75" s="279" t="s">
        <v>163</v>
      </c>
      <c r="I75" s="222"/>
      <c r="J75" s="280"/>
      <c r="K75" s="31" t="s">
        <v>68</v>
      </c>
      <c r="L75" s="281">
        <v>45524</v>
      </c>
      <c r="M75" s="282"/>
      <c r="N75" s="283" t="s">
        <v>44</v>
      </c>
      <c r="O75" s="284"/>
      <c r="P75" s="285" t="s">
        <v>164</v>
      </c>
      <c r="Q75" s="225"/>
      <c r="R75" s="286"/>
      <c r="S75" s="279" t="s">
        <v>165</v>
      </c>
      <c r="T75" s="222"/>
      <c r="U75" s="280"/>
      <c r="V75" s="283" t="s">
        <v>44</v>
      </c>
      <c r="W75" s="231"/>
      <c r="X75" s="284"/>
      <c r="Y75" s="232"/>
      <c r="Z75" s="233"/>
      <c r="AA75" s="234"/>
      <c r="AB75" s="131"/>
      <c r="AC75" s="131"/>
      <c r="AD75" s="3"/>
    </row>
    <row r="76" spans="1:30" ht="13.5" customHeight="1">
      <c r="A76" s="218">
        <v>11</v>
      </c>
      <c r="B76" s="219"/>
      <c r="C76" s="278"/>
      <c r="D76" s="279" t="s">
        <v>166</v>
      </c>
      <c r="E76" s="222"/>
      <c r="F76" s="280"/>
      <c r="G76" s="30">
        <v>1026405</v>
      </c>
      <c r="H76" s="279" t="s">
        <v>167</v>
      </c>
      <c r="I76" s="222"/>
      <c r="J76" s="280"/>
      <c r="K76" s="31" t="s">
        <v>68</v>
      </c>
      <c r="L76" s="281">
        <v>45424</v>
      </c>
      <c r="M76" s="282"/>
      <c r="N76" s="364">
        <v>71190</v>
      </c>
      <c r="O76" s="365"/>
      <c r="P76" s="285" t="s">
        <v>168</v>
      </c>
      <c r="Q76" s="225"/>
      <c r="R76" s="286"/>
      <c r="S76" s="279" t="s">
        <v>169</v>
      </c>
      <c r="T76" s="222"/>
      <c r="U76" s="280"/>
      <c r="V76" s="364">
        <v>122166</v>
      </c>
      <c r="W76" s="237"/>
      <c r="X76" s="365"/>
      <c r="Y76" s="232"/>
      <c r="Z76" s="233"/>
      <c r="AA76" s="234"/>
      <c r="AB76" s="131"/>
      <c r="AC76" s="131"/>
      <c r="AD76" s="3"/>
    </row>
    <row r="77" spans="1:30" ht="27" customHeight="1">
      <c r="A77" s="474" t="s">
        <v>170</v>
      </c>
      <c r="B77" s="233"/>
      <c r="C77" s="323"/>
      <c r="D77" s="315" t="s">
        <v>171</v>
      </c>
      <c r="E77" s="316"/>
      <c r="F77" s="317"/>
      <c r="G77" s="36">
        <v>2730594</v>
      </c>
      <c r="H77" s="315" t="s">
        <v>172</v>
      </c>
      <c r="I77" s="316"/>
      <c r="J77" s="317"/>
      <c r="K77" s="37" t="s">
        <v>68</v>
      </c>
      <c r="L77" s="318">
        <v>45317</v>
      </c>
      <c r="M77" s="319"/>
      <c r="N77" s="320" t="s">
        <v>44</v>
      </c>
      <c r="O77" s="321"/>
      <c r="P77" s="285" t="s">
        <v>173</v>
      </c>
      <c r="Q77" s="225"/>
      <c r="R77" s="286"/>
      <c r="S77" s="285" t="s">
        <v>174</v>
      </c>
      <c r="T77" s="225"/>
      <c r="U77" s="286"/>
      <c r="V77" s="320" t="s">
        <v>44</v>
      </c>
      <c r="W77" s="324"/>
      <c r="X77" s="321"/>
      <c r="Y77" s="435"/>
      <c r="Z77" s="403"/>
      <c r="AA77" s="404"/>
      <c r="AB77" s="171"/>
      <c r="AC77" s="171"/>
      <c r="AD77" s="18"/>
    </row>
    <row r="78" spans="1:30" ht="6.75" customHeight="1">
      <c r="A78" s="349">
        <v>11</v>
      </c>
      <c r="B78" s="350"/>
      <c r="C78" s="351"/>
      <c r="D78" s="332" t="s">
        <v>175</v>
      </c>
      <c r="E78" s="333"/>
      <c r="F78" s="334"/>
      <c r="G78" s="46">
        <v>2768065</v>
      </c>
      <c r="H78" s="332" t="s">
        <v>176</v>
      </c>
      <c r="I78" s="333"/>
      <c r="J78" s="334"/>
      <c r="K78" s="47" t="s">
        <v>68</v>
      </c>
      <c r="L78" s="420">
        <v>45634</v>
      </c>
      <c r="M78" s="421"/>
      <c r="N78" s="430">
        <v>14131</v>
      </c>
      <c r="O78" s="431"/>
      <c r="P78" s="432"/>
      <c r="Q78" s="178"/>
      <c r="R78" s="433"/>
      <c r="S78" s="332" t="s">
        <v>177</v>
      </c>
      <c r="T78" s="333"/>
      <c r="U78" s="334"/>
      <c r="V78" s="430">
        <v>14739</v>
      </c>
      <c r="W78" s="434"/>
      <c r="X78" s="431"/>
      <c r="Y78" s="436"/>
      <c r="Z78" s="171"/>
      <c r="AA78" s="429"/>
      <c r="AB78" s="139"/>
      <c r="AC78" s="139"/>
      <c r="AD78" s="6"/>
    </row>
    <row r="79" spans="1:30" ht="13.5" customHeight="1">
      <c r="A79" s="218">
        <v>11</v>
      </c>
      <c r="B79" s="219"/>
      <c r="C79" s="278"/>
      <c r="D79" s="279" t="s">
        <v>178</v>
      </c>
      <c r="E79" s="222"/>
      <c r="F79" s="280"/>
      <c r="G79" s="30">
        <v>1759169</v>
      </c>
      <c r="H79" s="279" t="s">
        <v>179</v>
      </c>
      <c r="I79" s="222"/>
      <c r="J79" s="280"/>
      <c r="K79" s="31" t="s">
        <v>68</v>
      </c>
      <c r="L79" s="281">
        <v>45254</v>
      </c>
      <c r="M79" s="282"/>
      <c r="N79" s="283" t="s">
        <v>44</v>
      </c>
      <c r="O79" s="284"/>
      <c r="P79" s="285" t="s">
        <v>180</v>
      </c>
      <c r="Q79" s="225"/>
      <c r="R79" s="286"/>
      <c r="S79" s="279" t="s">
        <v>181</v>
      </c>
      <c r="T79" s="222"/>
      <c r="U79" s="280"/>
      <c r="V79" s="283" t="s">
        <v>44</v>
      </c>
      <c r="W79" s="231"/>
      <c r="X79" s="284"/>
      <c r="Y79" s="436"/>
      <c r="Z79" s="171"/>
      <c r="AA79" s="429"/>
      <c r="AB79" s="131"/>
      <c r="AC79" s="131"/>
      <c r="AD79" s="3"/>
    </row>
    <row r="80" spans="1:30" ht="6.75" customHeight="1">
      <c r="A80" s="349">
        <v>11</v>
      </c>
      <c r="B80" s="350"/>
      <c r="C80" s="351"/>
      <c r="D80" s="332" t="s">
        <v>182</v>
      </c>
      <c r="E80" s="333"/>
      <c r="F80" s="334"/>
      <c r="G80" s="46">
        <v>2613973</v>
      </c>
      <c r="H80" s="332" t="s">
        <v>183</v>
      </c>
      <c r="I80" s="333"/>
      <c r="J80" s="334"/>
      <c r="K80" s="47" t="s">
        <v>68</v>
      </c>
      <c r="L80" s="420">
        <v>45537</v>
      </c>
      <c r="M80" s="421"/>
      <c r="N80" s="430">
        <v>65731</v>
      </c>
      <c r="O80" s="431"/>
      <c r="P80" s="332" t="s">
        <v>184</v>
      </c>
      <c r="Q80" s="333"/>
      <c r="R80" s="334"/>
      <c r="S80" s="332" t="s">
        <v>185</v>
      </c>
      <c r="T80" s="333"/>
      <c r="U80" s="334"/>
      <c r="V80" s="430">
        <v>107232</v>
      </c>
      <c r="W80" s="434"/>
      <c r="X80" s="431"/>
      <c r="Y80" s="436"/>
      <c r="Z80" s="171"/>
      <c r="AA80" s="429"/>
      <c r="AB80" s="139"/>
      <c r="AC80" s="139"/>
      <c r="AD80" s="6"/>
    </row>
    <row r="81" spans="1:30" ht="13.5" customHeight="1">
      <c r="A81" s="443" t="s">
        <v>186</v>
      </c>
      <c r="B81" s="225"/>
      <c r="C81" s="286"/>
      <c r="D81" s="279" t="s">
        <v>187</v>
      </c>
      <c r="E81" s="222"/>
      <c r="F81" s="280"/>
      <c r="G81" s="30">
        <v>2229410</v>
      </c>
      <c r="H81" s="279" t="s">
        <v>188</v>
      </c>
      <c r="I81" s="222"/>
      <c r="J81" s="280"/>
      <c r="K81" s="31" t="s">
        <v>68</v>
      </c>
      <c r="L81" s="281">
        <v>45641</v>
      </c>
      <c r="M81" s="282"/>
      <c r="N81" s="364">
        <v>49709</v>
      </c>
      <c r="O81" s="365"/>
      <c r="P81" s="322"/>
      <c r="Q81" s="233"/>
      <c r="R81" s="323"/>
      <c r="S81" s="285" t="s">
        <v>189</v>
      </c>
      <c r="T81" s="225"/>
      <c r="U81" s="286"/>
      <c r="V81" s="364">
        <v>76036</v>
      </c>
      <c r="W81" s="237"/>
      <c r="X81" s="365"/>
      <c r="Y81" s="436"/>
      <c r="Z81" s="405"/>
      <c r="AA81" s="406"/>
      <c r="AB81" s="131"/>
      <c r="AC81" s="131"/>
      <c r="AD81" s="3"/>
    </row>
    <row r="82" spans="1:30" ht="6.75" customHeight="1">
      <c r="A82" s="349">
        <v>11</v>
      </c>
      <c r="B82" s="350"/>
      <c r="C82" s="351"/>
      <c r="D82" s="332" t="s">
        <v>190</v>
      </c>
      <c r="E82" s="333"/>
      <c r="F82" s="334"/>
      <c r="G82" s="46">
        <v>1374929</v>
      </c>
      <c r="H82" s="332" t="s">
        <v>179</v>
      </c>
      <c r="I82" s="333"/>
      <c r="J82" s="334"/>
      <c r="K82" s="47" t="s">
        <v>68</v>
      </c>
      <c r="L82" s="420">
        <v>45233</v>
      </c>
      <c r="M82" s="421"/>
      <c r="N82" s="430">
        <v>55134</v>
      </c>
      <c r="O82" s="431"/>
      <c r="P82" s="432"/>
      <c r="Q82" s="178"/>
      <c r="R82" s="433"/>
      <c r="S82" s="332" t="s">
        <v>181</v>
      </c>
      <c r="T82" s="333"/>
      <c r="U82" s="334"/>
      <c r="V82" s="430">
        <v>100276</v>
      </c>
      <c r="W82" s="434"/>
      <c r="X82" s="431"/>
      <c r="Y82" s="363"/>
      <c r="Z82" s="178"/>
      <c r="AA82" s="181"/>
      <c r="AB82" s="139"/>
      <c r="AC82" s="139"/>
      <c r="AD82" s="6"/>
    </row>
    <row r="83" spans="1:30" ht="6.75" customHeight="1">
      <c r="A83" s="349">
        <v>11</v>
      </c>
      <c r="B83" s="350"/>
      <c r="C83" s="351"/>
      <c r="D83" s="332" t="s">
        <v>191</v>
      </c>
      <c r="E83" s="333"/>
      <c r="F83" s="334"/>
      <c r="G83" s="46">
        <v>1888390</v>
      </c>
      <c r="H83" s="332" t="s">
        <v>192</v>
      </c>
      <c r="I83" s="333"/>
      <c r="J83" s="334"/>
      <c r="K83" s="47" t="s">
        <v>68</v>
      </c>
      <c r="L83" s="420">
        <v>45448</v>
      </c>
      <c r="M83" s="421"/>
      <c r="N83" s="430">
        <v>61972</v>
      </c>
      <c r="O83" s="431"/>
      <c r="P83" s="432"/>
      <c r="Q83" s="178"/>
      <c r="R83" s="433"/>
      <c r="S83" s="332" t="s">
        <v>193</v>
      </c>
      <c r="T83" s="333"/>
      <c r="U83" s="334"/>
      <c r="V83" s="430">
        <v>95450</v>
      </c>
      <c r="W83" s="434"/>
      <c r="X83" s="431"/>
      <c r="Y83" s="363"/>
      <c r="Z83" s="178"/>
      <c r="AA83" s="181"/>
      <c r="AB83" s="139"/>
      <c r="AC83" s="139"/>
      <c r="AD83" s="6"/>
    </row>
    <row r="84" spans="1:30" ht="6.75" customHeight="1">
      <c r="A84" s="349">
        <v>11</v>
      </c>
      <c r="B84" s="350"/>
      <c r="C84" s="351"/>
      <c r="D84" s="332" t="s">
        <v>194</v>
      </c>
      <c r="E84" s="333"/>
      <c r="F84" s="334"/>
      <c r="G84" s="46">
        <v>1026942</v>
      </c>
      <c r="H84" s="332" t="s">
        <v>195</v>
      </c>
      <c r="I84" s="333"/>
      <c r="J84" s="334"/>
      <c r="K84" s="47" t="s">
        <v>68</v>
      </c>
      <c r="L84" s="420">
        <v>45383</v>
      </c>
      <c r="M84" s="421"/>
      <c r="N84" s="430">
        <v>23223</v>
      </c>
      <c r="O84" s="431"/>
      <c r="P84" s="432"/>
      <c r="Q84" s="178"/>
      <c r="R84" s="433"/>
      <c r="S84" s="332" t="s">
        <v>196</v>
      </c>
      <c r="T84" s="333"/>
      <c r="U84" s="334"/>
      <c r="V84" s="430">
        <v>24222</v>
      </c>
      <c r="W84" s="434"/>
      <c r="X84" s="431"/>
      <c r="Y84" s="363"/>
      <c r="Z84" s="178"/>
      <c r="AA84" s="181"/>
      <c r="AB84" s="139"/>
      <c r="AC84" s="139"/>
      <c r="AD84" s="6"/>
    </row>
    <row r="85" spans="1:30" ht="20.25" customHeight="1">
      <c r="A85" s="443" t="s">
        <v>197</v>
      </c>
      <c r="B85" s="225"/>
      <c r="C85" s="286"/>
      <c r="D85" s="315" t="s">
        <v>198</v>
      </c>
      <c r="E85" s="316"/>
      <c r="F85" s="317"/>
      <c r="G85" s="36">
        <v>1029121</v>
      </c>
      <c r="H85" s="315" t="s">
        <v>152</v>
      </c>
      <c r="I85" s="316"/>
      <c r="J85" s="317"/>
      <c r="K85" s="37" t="s">
        <v>149</v>
      </c>
      <c r="L85" s="318">
        <v>45452</v>
      </c>
      <c r="M85" s="319"/>
      <c r="N85" s="320" t="s">
        <v>44</v>
      </c>
      <c r="O85" s="321"/>
      <c r="P85" s="332" t="s">
        <v>199</v>
      </c>
      <c r="Q85" s="333"/>
      <c r="R85" s="334"/>
      <c r="S85" s="285" t="s">
        <v>200</v>
      </c>
      <c r="T85" s="225"/>
      <c r="U85" s="286"/>
      <c r="V85" s="320" t="s">
        <v>44</v>
      </c>
      <c r="W85" s="324"/>
      <c r="X85" s="321"/>
      <c r="Y85" s="232"/>
      <c r="Z85" s="233"/>
      <c r="AA85" s="234"/>
      <c r="AB85" s="131"/>
      <c r="AC85" s="131"/>
      <c r="AD85" s="3"/>
    </row>
    <row r="86" spans="1:30" ht="13.5" customHeight="1">
      <c r="A86" s="218">
        <v>11</v>
      </c>
      <c r="B86" s="219"/>
      <c r="C86" s="278"/>
      <c r="D86" s="279" t="s">
        <v>201</v>
      </c>
      <c r="E86" s="222"/>
      <c r="F86" s="280"/>
      <c r="G86" s="30">
        <v>1026480</v>
      </c>
      <c r="H86" s="279" t="s">
        <v>179</v>
      </c>
      <c r="I86" s="222"/>
      <c r="J86" s="280"/>
      <c r="K86" s="31" t="s">
        <v>68</v>
      </c>
      <c r="L86" s="281">
        <v>43983</v>
      </c>
      <c r="M86" s="282"/>
      <c r="N86" s="283" t="s">
        <v>44</v>
      </c>
      <c r="O86" s="284"/>
      <c r="P86" s="285" t="s">
        <v>202</v>
      </c>
      <c r="Q86" s="225"/>
      <c r="R86" s="286"/>
      <c r="S86" s="279" t="s">
        <v>181</v>
      </c>
      <c r="T86" s="222"/>
      <c r="U86" s="280"/>
      <c r="V86" s="283" t="s">
        <v>44</v>
      </c>
      <c r="W86" s="231"/>
      <c r="X86" s="284"/>
      <c r="Y86" s="435"/>
      <c r="Z86" s="403"/>
      <c r="AA86" s="404"/>
      <c r="AB86" s="131"/>
      <c r="AC86" s="131"/>
      <c r="AD86" s="3"/>
    </row>
    <row r="87" spans="1:30" ht="6.75" customHeight="1">
      <c r="A87" s="349">
        <v>11</v>
      </c>
      <c r="B87" s="350"/>
      <c r="C87" s="351"/>
      <c r="D87" s="332" t="s">
        <v>203</v>
      </c>
      <c r="E87" s="333"/>
      <c r="F87" s="334"/>
      <c r="G87" s="46">
        <v>1027374</v>
      </c>
      <c r="H87" s="332" t="s">
        <v>195</v>
      </c>
      <c r="I87" s="333"/>
      <c r="J87" s="334"/>
      <c r="K87" s="47" t="s">
        <v>68</v>
      </c>
      <c r="L87" s="420">
        <v>44682</v>
      </c>
      <c r="M87" s="421"/>
      <c r="N87" s="430">
        <v>22118</v>
      </c>
      <c r="O87" s="431"/>
      <c r="P87" s="432"/>
      <c r="Q87" s="178"/>
      <c r="R87" s="433"/>
      <c r="S87" s="332" t="s">
        <v>196</v>
      </c>
      <c r="T87" s="333"/>
      <c r="U87" s="334"/>
      <c r="V87" s="430">
        <v>30136</v>
      </c>
      <c r="W87" s="434"/>
      <c r="X87" s="431"/>
      <c r="Y87" s="436"/>
      <c r="Z87" s="171"/>
      <c r="AA87" s="429"/>
      <c r="AB87" s="139"/>
      <c r="AC87" s="139"/>
      <c r="AD87" s="6"/>
    </row>
    <row r="88" spans="1:30" ht="13.5" customHeight="1">
      <c r="A88" s="218">
        <v>11</v>
      </c>
      <c r="B88" s="219"/>
      <c r="C88" s="278"/>
      <c r="D88" s="279" t="s">
        <v>204</v>
      </c>
      <c r="E88" s="222"/>
      <c r="F88" s="280"/>
      <c r="G88" s="30">
        <v>2339619</v>
      </c>
      <c r="H88" s="279" t="s">
        <v>129</v>
      </c>
      <c r="I88" s="222"/>
      <c r="J88" s="280"/>
      <c r="K88" s="31" t="s">
        <v>68</v>
      </c>
      <c r="L88" s="281">
        <v>45213</v>
      </c>
      <c r="M88" s="282"/>
      <c r="N88" s="283" t="s">
        <v>44</v>
      </c>
      <c r="O88" s="284"/>
      <c r="P88" s="285" t="s">
        <v>205</v>
      </c>
      <c r="Q88" s="225"/>
      <c r="R88" s="286"/>
      <c r="S88" s="279" t="s">
        <v>206</v>
      </c>
      <c r="T88" s="222"/>
      <c r="U88" s="280"/>
      <c r="V88" s="283" t="s">
        <v>44</v>
      </c>
      <c r="W88" s="231"/>
      <c r="X88" s="284"/>
      <c r="Y88" s="436"/>
      <c r="Z88" s="405"/>
      <c r="AA88" s="406"/>
      <c r="AB88" s="131"/>
      <c r="AC88" s="131"/>
      <c r="AD88" s="3"/>
    </row>
    <row r="89" spans="1:30" ht="13.5" customHeight="1">
      <c r="A89" s="349">
        <v>11</v>
      </c>
      <c r="B89" s="350"/>
      <c r="C89" s="351"/>
      <c r="D89" s="332" t="s">
        <v>207</v>
      </c>
      <c r="E89" s="333"/>
      <c r="F89" s="334"/>
      <c r="G89" s="46">
        <v>1027162</v>
      </c>
      <c r="H89" s="332" t="s">
        <v>208</v>
      </c>
      <c r="I89" s="333"/>
      <c r="J89" s="334"/>
      <c r="K89" s="47" t="s">
        <v>68</v>
      </c>
      <c r="L89" s="420">
        <v>44561</v>
      </c>
      <c r="M89" s="421"/>
      <c r="N89" s="422" t="s">
        <v>44</v>
      </c>
      <c r="O89" s="423"/>
      <c r="P89" s="285" t="s">
        <v>209</v>
      </c>
      <c r="Q89" s="225"/>
      <c r="R89" s="286"/>
      <c r="S89" s="332" t="s">
        <v>210</v>
      </c>
      <c r="T89" s="333"/>
      <c r="U89" s="334"/>
      <c r="V89" s="422" t="s">
        <v>44</v>
      </c>
      <c r="W89" s="424"/>
      <c r="X89" s="423"/>
      <c r="Y89" s="232"/>
      <c r="Z89" s="233"/>
      <c r="AA89" s="234"/>
      <c r="AB89" s="131"/>
      <c r="AC89" s="131"/>
      <c r="AD89" s="3"/>
    </row>
    <row r="90" spans="1:30" ht="13.5" customHeight="1">
      <c r="A90" s="443" t="s">
        <v>186</v>
      </c>
      <c r="B90" s="225"/>
      <c r="C90" s="286"/>
      <c r="D90" s="332" t="s">
        <v>211</v>
      </c>
      <c r="E90" s="333"/>
      <c r="F90" s="334"/>
      <c r="G90" s="46">
        <v>1026316</v>
      </c>
      <c r="H90" s="332" t="s">
        <v>188</v>
      </c>
      <c r="I90" s="333"/>
      <c r="J90" s="334"/>
      <c r="K90" s="47" t="s">
        <v>68</v>
      </c>
      <c r="L90" s="420">
        <v>45657</v>
      </c>
      <c r="M90" s="421"/>
      <c r="N90" s="430">
        <v>34529</v>
      </c>
      <c r="O90" s="431"/>
      <c r="P90" s="322"/>
      <c r="Q90" s="233"/>
      <c r="R90" s="323"/>
      <c r="S90" s="285" t="s">
        <v>189</v>
      </c>
      <c r="T90" s="225"/>
      <c r="U90" s="286"/>
      <c r="V90" s="430">
        <v>58231</v>
      </c>
      <c r="W90" s="434"/>
      <c r="X90" s="431"/>
      <c r="Y90" s="475">
        <v>2622252</v>
      </c>
      <c r="Z90" s="476"/>
      <c r="AA90" s="477"/>
      <c r="AB90" s="131"/>
      <c r="AC90" s="131"/>
      <c r="AD90" s="3"/>
    </row>
    <row r="91" spans="1:30" ht="13.5" customHeight="1">
      <c r="A91" s="443" t="s">
        <v>212</v>
      </c>
      <c r="B91" s="225"/>
      <c r="C91" s="286"/>
      <c r="D91" s="332" t="s">
        <v>213</v>
      </c>
      <c r="E91" s="333"/>
      <c r="F91" s="334"/>
      <c r="G91" s="46">
        <v>1339369</v>
      </c>
      <c r="H91" s="332" t="s">
        <v>214</v>
      </c>
      <c r="I91" s="333"/>
      <c r="J91" s="334"/>
      <c r="K91" s="47" t="s">
        <v>68</v>
      </c>
      <c r="L91" s="420">
        <v>43788</v>
      </c>
      <c r="M91" s="421"/>
      <c r="N91" s="430">
        <v>22661</v>
      </c>
      <c r="O91" s="431"/>
      <c r="P91" s="322"/>
      <c r="Q91" s="233"/>
      <c r="R91" s="323"/>
      <c r="S91" s="285" t="s">
        <v>215</v>
      </c>
      <c r="T91" s="225"/>
      <c r="U91" s="286"/>
      <c r="V91" s="430">
        <v>39684</v>
      </c>
      <c r="W91" s="434"/>
      <c r="X91" s="431"/>
      <c r="Y91" s="232"/>
      <c r="Z91" s="233"/>
      <c r="AA91" s="234"/>
      <c r="AB91" s="131"/>
      <c r="AC91" s="131"/>
      <c r="AD91" s="3"/>
    </row>
    <row r="92" spans="1:30" ht="6.75" customHeight="1">
      <c r="A92" s="349">
        <v>11</v>
      </c>
      <c r="B92" s="350"/>
      <c r="C92" s="351"/>
      <c r="D92" s="332" t="s">
        <v>216</v>
      </c>
      <c r="E92" s="333"/>
      <c r="F92" s="334"/>
      <c r="G92" s="46">
        <v>1030245</v>
      </c>
      <c r="H92" s="332" t="s">
        <v>217</v>
      </c>
      <c r="I92" s="333"/>
      <c r="J92" s="334"/>
      <c r="K92" s="47" t="s">
        <v>68</v>
      </c>
      <c r="L92" s="420">
        <v>45473</v>
      </c>
      <c r="M92" s="421"/>
      <c r="N92" s="430">
        <v>92401</v>
      </c>
      <c r="O92" s="431"/>
      <c r="P92" s="432"/>
      <c r="Q92" s="178"/>
      <c r="R92" s="433"/>
      <c r="S92" s="332" t="s">
        <v>218</v>
      </c>
      <c r="T92" s="333"/>
      <c r="U92" s="334"/>
      <c r="V92" s="430">
        <v>142199</v>
      </c>
      <c r="W92" s="434"/>
      <c r="X92" s="431"/>
      <c r="Y92" s="363"/>
      <c r="Z92" s="178"/>
      <c r="AA92" s="181"/>
      <c r="AB92" s="139"/>
      <c r="AC92" s="139"/>
      <c r="AD92" s="6"/>
    </row>
    <row r="93" spans="1:30" ht="6.75" customHeight="1">
      <c r="A93" s="349">
        <v>11</v>
      </c>
      <c r="B93" s="350"/>
      <c r="C93" s="351"/>
      <c r="D93" s="332" t="s">
        <v>219</v>
      </c>
      <c r="E93" s="333"/>
      <c r="F93" s="478"/>
      <c r="G93" s="59">
        <v>1027926</v>
      </c>
      <c r="H93" s="479" t="s">
        <v>220</v>
      </c>
      <c r="I93" s="333"/>
      <c r="J93" s="334"/>
      <c r="K93" s="47" t="s">
        <v>68</v>
      </c>
      <c r="L93" s="420">
        <v>45431</v>
      </c>
      <c r="M93" s="421"/>
      <c r="N93" s="430">
        <v>82205</v>
      </c>
      <c r="O93" s="431"/>
      <c r="P93" s="432"/>
      <c r="Q93" s="178"/>
      <c r="R93" s="433"/>
      <c r="S93" s="332" t="s">
        <v>221</v>
      </c>
      <c r="T93" s="333"/>
      <c r="U93" s="334"/>
      <c r="V93" s="430">
        <v>145120</v>
      </c>
      <c r="W93" s="434"/>
      <c r="X93" s="431"/>
      <c r="Y93" s="363"/>
      <c r="Z93" s="178"/>
      <c r="AA93" s="181"/>
      <c r="AB93" s="139"/>
      <c r="AC93" s="139"/>
      <c r="AD93" s="6"/>
    </row>
    <row r="94" spans="1:30" ht="6.75" customHeight="1">
      <c r="A94" s="349">
        <v>11</v>
      </c>
      <c r="B94" s="350"/>
      <c r="C94" s="351"/>
      <c r="D94" s="332" t="s">
        <v>222</v>
      </c>
      <c r="E94" s="333"/>
      <c r="F94" s="478"/>
      <c r="G94" s="59">
        <v>2018465</v>
      </c>
      <c r="H94" s="479" t="s">
        <v>223</v>
      </c>
      <c r="I94" s="333"/>
      <c r="J94" s="334"/>
      <c r="K94" s="47" t="s">
        <v>68</v>
      </c>
      <c r="L94" s="420">
        <v>44836</v>
      </c>
      <c r="M94" s="421"/>
      <c r="N94" s="430">
        <v>59429</v>
      </c>
      <c r="O94" s="431"/>
      <c r="P94" s="432"/>
      <c r="Q94" s="178"/>
      <c r="R94" s="433"/>
      <c r="S94" s="332" t="s">
        <v>224</v>
      </c>
      <c r="T94" s="333"/>
      <c r="U94" s="334"/>
      <c r="V94" s="430">
        <v>106128</v>
      </c>
      <c r="W94" s="434"/>
      <c r="X94" s="431"/>
      <c r="Y94" s="363"/>
      <c r="Z94" s="178"/>
      <c r="AA94" s="181"/>
      <c r="AB94" s="139"/>
      <c r="AC94" s="139"/>
      <c r="AD94" s="6"/>
    </row>
    <row r="95" spans="1:30" ht="13.5" customHeight="1">
      <c r="A95" s="218">
        <v>11</v>
      </c>
      <c r="B95" s="219"/>
      <c r="C95" s="278"/>
      <c r="D95" s="279" t="s">
        <v>225</v>
      </c>
      <c r="E95" s="222"/>
      <c r="F95" s="223"/>
      <c r="G95" s="26">
        <v>1030881</v>
      </c>
      <c r="H95" s="221" t="s">
        <v>226</v>
      </c>
      <c r="I95" s="222"/>
      <c r="J95" s="280"/>
      <c r="K95" s="31" t="s">
        <v>68</v>
      </c>
      <c r="L95" s="281">
        <v>45620</v>
      </c>
      <c r="M95" s="282"/>
      <c r="N95" s="364">
        <v>106305</v>
      </c>
      <c r="O95" s="365"/>
      <c r="P95" s="322"/>
      <c r="Q95" s="233"/>
      <c r="R95" s="323"/>
      <c r="S95" s="285" t="s">
        <v>227</v>
      </c>
      <c r="T95" s="225"/>
      <c r="U95" s="286"/>
      <c r="V95" s="364">
        <v>177980</v>
      </c>
      <c r="W95" s="237"/>
      <c r="X95" s="365"/>
      <c r="Y95" s="232"/>
      <c r="Z95" s="233"/>
      <c r="AA95" s="234"/>
      <c r="AB95" s="131"/>
      <c r="AC95" s="131"/>
      <c r="AD95" s="3"/>
    </row>
    <row r="96" spans="1:30" ht="13.5" customHeight="1">
      <c r="A96" s="218">
        <v>11</v>
      </c>
      <c r="B96" s="219"/>
      <c r="C96" s="278"/>
      <c r="D96" s="279" t="s">
        <v>228</v>
      </c>
      <c r="E96" s="222"/>
      <c r="F96" s="223"/>
      <c r="G96" s="26">
        <v>1026315</v>
      </c>
      <c r="H96" s="221" t="s">
        <v>229</v>
      </c>
      <c r="I96" s="222"/>
      <c r="J96" s="280"/>
      <c r="K96" s="31" t="s">
        <v>68</v>
      </c>
      <c r="L96" s="281">
        <v>45290</v>
      </c>
      <c r="M96" s="282"/>
      <c r="N96" s="283" t="s">
        <v>44</v>
      </c>
      <c r="O96" s="284"/>
      <c r="P96" s="285" t="s">
        <v>230</v>
      </c>
      <c r="Q96" s="225"/>
      <c r="R96" s="286"/>
      <c r="S96" s="279" t="s">
        <v>193</v>
      </c>
      <c r="T96" s="222"/>
      <c r="U96" s="280"/>
      <c r="V96" s="283" t="s">
        <v>44</v>
      </c>
      <c r="W96" s="231"/>
      <c r="X96" s="284"/>
      <c r="Y96" s="232"/>
      <c r="Z96" s="233"/>
      <c r="AA96" s="234"/>
      <c r="AB96" s="131"/>
      <c r="AC96" s="131"/>
      <c r="AD96" s="3"/>
    </row>
    <row r="97" spans="1:30" ht="13.5" customHeight="1">
      <c r="A97" s="218">
        <v>11</v>
      </c>
      <c r="B97" s="219"/>
      <c r="C97" s="278"/>
      <c r="D97" s="279" t="s">
        <v>231</v>
      </c>
      <c r="E97" s="222"/>
      <c r="F97" s="223"/>
      <c r="G97" s="26">
        <v>1029364</v>
      </c>
      <c r="H97" s="221" t="s">
        <v>232</v>
      </c>
      <c r="I97" s="222"/>
      <c r="J97" s="280"/>
      <c r="K97" s="31" t="s">
        <v>68</v>
      </c>
      <c r="L97" s="281">
        <v>45443</v>
      </c>
      <c r="M97" s="282"/>
      <c r="N97" s="283" t="s">
        <v>44</v>
      </c>
      <c r="O97" s="284"/>
      <c r="P97" s="285" t="s">
        <v>233</v>
      </c>
      <c r="Q97" s="225"/>
      <c r="R97" s="286"/>
      <c r="S97" s="279" t="s">
        <v>234</v>
      </c>
      <c r="T97" s="222"/>
      <c r="U97" s="280"/>
      <c r="V97" s="283" t="s">
        <v>44</v>
      </c>
      <c r="W97" s="231"/>
      <c r="X97" s="284"/>
      <c r="Y97" s="232"/>
      <c r="Z97" s="233"/>
      <c r="AA97" s="234"/>
      <c r="AB97" s="131"/>
      <c r="AC97" s="131"/>
      <c r="AD97" s="3"/>
    </row>
    <row r="98" spans="1:30" ht="13.5" customHeight="1">
      <c r="A98" s="218">
        <v>11</v>
      </c>
      <c r="B98" s="219"/>
      <c r="C98" s="278"/>
      <c r="D98" s="279" t="s">
        <v>235</v>
      </c>
      <c r="E98" s="222"/>
      <c r="F98" s="223"/>
      <c r="G98" s="26">
        <v>2322951</v>
      </c>
      <c r="H98" s="221" t="s">
        <v>163</v>
      </c>
      <c r="I98" s="222"/>
      <c r="J98" s="280"/>
      <c r="K98" s="31" t="s">
        <v>68</v>
      </c>
      <c r="L98" s="281">
        <v>45383</v>
      </c>
      <c r="M98" s="282"/>
      <c r="N98" s="283" t="s">
        <v>44</v>
      </c>
      <c r="O98" s="284"/>
      <c r="P98" s="285" t="s">
        <v>236</v>
      </c>
      <c r="Q98" s="225"/>
      <c r="R98" s="286"/>
      <c r="S98" s="279" t="s">
        <v>237</v>
      </c>
      <c r="T98" s="222"/>
      <c r="U98" s="280"/>
      <c r="V98" s="283" t="s">
        <v>44</v>
      </c>
      <c r="W98" s="231"/>
      <c r="X98" s="284"/>
      <c r="Y98" s="232"/>
      <c r="Z98" s="233"/>
      <c r="AA98" s="234"/>
      <c r="AB98" s="131"/>
      <c r="AC98" s="131"/>
      <c r="AD98" s="3"/>
    </row>
    <row r="99" spans="1:30" ht="6.75" customHeight="1">
      <c r="A99" s="349">
        <v>11</v>
      </c>
      <c r="B99" s="350"/>
      <c r="C99" s="351"/>
      <c r="D99" s="332" t="s">
        <v>238</v>
      </c>
      <c r="E99" s="333"/>
      <c r="F99" s="478"/>
      <c r="G99" s="59">
        <v>1379054</v>
      </c>
      <c r="H99" s="479" t="s">
        <v>220</v>
      </c>
      <c r="I99" s="333"/>
      <c r="J99" s="334"/>
      <c r="K99" s="47" t="s">
        <v>68</v>
      </c>
      <c r="L99" s="420">
        <v>44564</v>
      </c>
      <c r="M99" s="421"/>
      <c r="N99" s="430">
        <v>67571</v>
      </c>
      <c r="O99" s="431"/>
      <c r="P99" s="432"/>
      <c r="Q99" s="178"/>
      <c r="R99" s="433"/>
      <c r="S99" s="332" t="s">
        <v>221</v>
      </c>
      <c r="T99" s="333"/>
      <c r="U99" s="334"/>
      <c r="V99" s="430">
        <v>117232</v>
      </c>
      <c r="W99" s="434"/>
      <c r="X99" s="431"/>
      <c r="Y99" s="363"/>
      <c r="Z99" s="178"/>
      <c r="AA99" s="181"/>
      <c r="AB99" s="139"/>
      <c r="AC99" s="139"/>
      <c r="AD99" s="6"/>
    </row>
    <row r="100" spans="1:30" ht="6.75" customHeight="1">
      <c r="A100" s="349">
        <v>11</v>
      </c>
      <c r="B100" s="350"/>
      <c r="C100" s="351"/>
      <c r="D100" s="332" t="s">
        <v>239</v>
      </c>
      <c r="E100" s="333"/>
      <c r="F100" s="478"/>
      <c r="G100" s="59">
        <v>1029552</v>
      </c>
      <c r="H100" s="479" t="s">
        <v>179</v>
      </c>
      <c r="I100" s="333"/>
      <c r="J100" s="334"/>
      <c r="K100" s="47" t="s">
        <v>68</v>
      </c>
      <c r="L100" s="420">
        <v>45376</v>
      </c>
      <c r="M100" s="421"/>
      <c r="N100" s="430">
        <v>69829</v>
      </c>
      <c r="O100" s="431"/>
      <c r="P100" s="432"/>
      <c r="Q100" s="178"/>
      <c r="R100" s="433"/>
      <c r="S100" s="332" t="s">
        <v>181</v>
      </c>
      <c r="T100" s="333"/>
      <c r="U100" s="334"/>
      <c r="V100" s="430">
        <v>126772</v>
      </c>
      <c r="W100" s="434"/>
      <c r="X100" s="431"/>
      <c r="Y100" s="363"/>
      <c r="Z100" s="178"/>
      <c r="AA100" s="181"/>
      <c r="AB100" s="139"/>
      <c r="AC100" s="139"/>
      <c r="AD100" s="6"/>
    </row>
    <row r="101" spans="1:30" ht="13.5" customHeight="1">
      <c r="A101" s="443" t="s">
        <v>240</v>
      </c>
      <c r="B101" s="225"/>
      <c r="C101" s="286"/>
      <c r="D101" s="279" t="s">
        <v>241</v>
      </c>
      <c r="E101" s="222"/>
      <c r="F101" s="223"/>
      <c r="G101" s="60">
        <v>1025907</v>
      </c>
      <c r="H101" s="279" t="s">
        <v>242</v>
      </c>
      <c r="I101" s="222"/>
      <c r="J101" s="280"/>
      <c r="K101" s="31" t="s">
        <v>68</v>
      </c>
      <c r="L101" s="281">
        <v>44789</v>
      </c>
      <c r="M101" s="282"/>
      <c r="N101" s="364">
        <v>53091</v>
      </c>
      <c r="O101" s="365"/>
      <c r="P101" s="322"/>
      <c r="Q101" s="233"/>
      <c r="R101" s="323"/>
      <c r="S101" s="285" t="s">
        <v>243</v>
      </c>
      <c r="T101" s="225"/>
      <c r="U101" s="286"/>
      <c r="V101" s="364">
        <v>92972</v>
      </c>
      <c r="W101" s="237"/>
      <c r="X101" s="365"/>
      <c r="Y101" s="232"/>
      <c r="Z101" s="233"/>
      <c r="AA101" s="234"/>
      <c r="AB101" s="131"/>
      <c r="AC101" s="131"/>
      <c r="AD101" s="3"/>
    </row>
    <row r="102" spans="1:30" ht="6.75" customHeight="1">
      <c r="A102" s="349">
        <v>11</v>
      </c>
      <c r="B102" s="350"/>
      <c r="C102" s="351"/>
      <c r="D102" s="332" t="s">
        <v>244</v>
      </c>
      <c r="E102" s="333"/>
      <c r="F102" s="478"/>
      <c r="G102" s="61">
        <v>1029186</v>
      </c>
      <c r="H102" s="332" t="s">
        <v>245</v>
      </c>
      <c r="I102" s="333"/>
      <c r="J102" s="334"/>
      <c r="K102" s="47" t="s">
        <v>68</v>
      </c>
      <c r="L102" s="420">
        <v>45504</v>
      </c>
      <c r="M102" s="421"/>
      <c r="N102" s="430">
        <v>69361</v>
      </c>
      <c r="O102" s="431"/>
      <c r="P102" s="432"/>
      <c r="Q102" s="178"/>
      <c r="R102" s="433"/>
      <c r="S102" s="332" t="s">
        <v>210</v>
      </c>
      <c r="T102" s="333"/>
      <c r="U102" s="334"/>
      <c r="V102" s="430">
        <v>116098</v>
      </c>
      <c r="W102" s="434"/>
      <c r="X102" s="431"/>
      <c r="Y102" s="363"/>
      <c r="Z102" s="178"/>
      <c r="AA102" s="181"/>
      <c r="AB102" s="139"/>
      <c r="AC102" s="139"/>
      <c r="AD102" s="6"/>
    </row>
    <row r="103" spans="1:30" ht="6.75" customHeight="1">
      <c r="A103" s="349">
        <v>11</v>
      </c>
      <c r="B103" s="350"/>
      <c r="C103" s="351"/>
      <c r="D103" s="332" t="s">
        <v>246</v>
      </c>
      <c r="E103" s="333"/>
      <c r="F103" s="478"/>
      <c r="G103" s="61">
        <v>2611615</v>
      </c>
      <c r="H103" s="332" t="s">
        <v>208</v>
      </c>
      <c r="I103" s="333"/>
      <c r="J103" s="334"/>
      <c r="K103" s="47" t="s">
        <v>68</v>
      </c>
      <c r="L103" s="420">
        <v>44684</v>
      </c>
      <c r="M103" s="421"/>
      <c r="N103" s="430">
        <v>59429</v>
      </c>
      <c r="O103" s="431"/>
      <c r="P103" s="432"/>
      <c r="Q103" s="178"/>
      <c r="R103" s="433"/>
      <c r="S103" s="332" t="s">
        <v>210</v>
      </c>
      <c r="T103" s="333"/>
      <c r="U103" s="334"/>
      <c r="V103" s="430">
        <v>106132</v>
      </c>
      <c r="W103" s="434"/>
      <c r="X103" s="431"/>
      <c r="Y103" s="363"/>
      <c r="Z103" s="178"/>
      <c r="AA103" s="181"/>
      <c r="AB103" s="139"/>
      <c r="AC103" s="139"/>
      <c r="AD103" s="6"/>
    </row>
    <row r="104" spans="1:30" ht="6.75" customHeight="1">
      <c r="A104" s="349">
        <v>11</v>
      </c>
      <c r="B104" s="350"/>
      <c r="C104" s="351"/>
      <c r="D104" s="332" t="s">
        <v>247</v>
      </c>
      <c r="E104" s="333"/>
      <c r="F104" s="478"/>
      <c r="G104" s="61">
        <v>1027925</v>
      </c>
      <c r="H104" s="332" t="s">
        <v>248</v>
      </c>
      <c r="I104" s="333"/>
      <c r="J104" s="334"/>
      <c r="K104" s="47" t="s">
        <v>68</v>
      </c>
      <c r="L104" s="420">
        <v>45472</v>
      </c>
      <c r="M104" s="421"/>
      <c r="N104" s="430">
        <v>74177</v>
      </c>
      <c r="O104" s="431"/>
      <c r="P104" s="432"/>
      <c r="Q104" s="178"/>
      <c r="R104" s="433"/>
      <c r="S104" s="332" t="s">
        <v>193</v>
      </c>
      <c r="T104" s="333"/>
      <c r="U104" s="334"/>
      <c r="V104" s="430">
        <v>134174</v>
      </c>
      <c r="W104" s="434"/>
      <c r="X104" s="431"/>
      <c r="Y104" s="435"/>
      <c r="Z104" s="403"/>
      <c r="AA104" s="404"/>
      <c r="AB104" s="139"/>
      <c r="AC104" s="139"/>
      <c r="AD104" s="6"/>
    </row>
    <row r="105" spans="1:30" ht="6.75" customHeight="1">
      <c r="A105" s="349">
        <v>11</v>
      </c>
      <c r="B105" s="350"/>
      <c r="C105" s="351"/>
      <c r="D105" s="332" t="s">
        <v>249</v>
      </c>
      <c r="E105" s="333"/>
      <c r="F105" s="478"/>
      <c r="G105" s="61">
        <v>1904454</v>
      </c>
      <c r="H105" s="332" t="s">
        <v>223</v>
      </c>
      <c r="I105" s="333"/>
      <c r="J105" s="334"/>
      <c r="K105" s="47" t="s">
        <v>68</v>
      </c>
      <c r="L105" s="420">
        <v>45291</v>
      </c>
      <c r="M105" s="421"/>
      <c r="N105" s="430">
        <v>59429</v>
      </c>
      <c r="O105" s="431"/>
      <c r="P105" s="432"/>
      <c r="Q105" s="178"/>
      <c r="R105" s="433"/>
      <c r="S105" s="332" t="s">
        <v>250</v>
      </c>
      <c r="T105" s="333"/>
      <c r="U105" s="334"/>
      <c r="V105" s="430">
        <v>106132</v>
      </c>
      <c r="W105" s="434"/>
      <c r="X105" s="431"/>
      <c r="Y105" s="436"/>
      <c r="Z105" s="171"/>
      <c r="AA105" s="429"/>
      <c r="AB105" s="139"/>
      <c r="AC105" s="139"/>
      <c r="AD105" s="6"/>
    </row>
    <row r="106" spans="1:30" ht="13.5" customHeight="1">
      <c r="A106" s="349">
        <v>11</v>
      </c>
      <c r="B106" s="350"/>
      <c r="C106" s="351"/>
      <c r="D106" s="332" t="s">
        <v>251</v>
      </c>
      <c r="E106" s="333"/>
      <c r="F106" s="478"/>
      <c r="G106" s="61">
        <v>2039925</v>
      </c>
      <c r="H106" s="332" t="s">
        <v>152</v>
      </c>
      <c r="I106" s="333"/>
      <c r="J106" s="334"/>
      <c r="K106" s="47" t="s">
        <v>68</v>
      </c>
      <c r="L106" s="420">
        <v>45607</v>
      </c>
      <c r="M106" s="421"/>
      <c r="N106" s="422" t="s">
        <v>44</v>
      </c>
      <c r="O106" s="423"/>
      <c r="P106" s="285" t="s">
        <v>252</v>
      </c>
      <c r="Q106" s="225"/>
      <c r="R106" s="286"/>
      <c r="S106" s="332" t="s">
        <v>253</v>
      </c>
      <c r="T106" s="333"/>
      <c r="U106" s="334"/>
      <c r="V106" s="422" t="s">
        <v>44</v>
      </c>
      <c r="W106" s="424"/>
      <c r="X106" s="423"/>
      <c r="Y106" s="436"/>
      <c r="Z106" s="405"/>
      <c r="AA106" s="406"/>
      <c r="AB106" s="131"/>
      <c r="AC106" s="131"/>
      <c r="AD106" s="3"/>
    </row>
    <row r="107" spans="1:30" ht="13.5" customHeight="1">
      <c r="A107" s="480">
        <v>11</v>
      </c>
      <c r="B107" s="481"/>
      <c r="C107" s="482"/>
      <c r="D107" s="345" t="s">
        <v>254</v>
      </c>
      <c r="E107" s="288"/>
      <c r="F107" s="289"/>
      <c r="G107" s="62">
        <v>1028966</v>
      </c>
      <c r="H107" s="345" t="s">
        <v>255</v>
      </c>
      <c r="I107" s="288"/>
      <c r="J107" s="346"/>
      <c r="K107" s="63" t="s">
        <v>68</v>
      </c>
      <c r="L107" s="483">
        <v>45598</v>
      </c>
      <c r="M107" s="484"/>
      <c r="N107" s="485">
        <v>60360</v>
      </c>
      <c r="O107" s="486"/>
      <c r="P107" s="487"/>
      <c r="Q107" s="295"/>
      <c r="R107" s="488"/>
      <c r="S107" s="345" t="s">
        <v>221</v>
      </c>
      <c r="T107" s="288"/>
      <c r="U107" s="346"/>
      <c r="V107" s="485">
        <v>96109</v>
      </c>
      <c r="W107" s="297"/>
      <c r="X107" s="486"/>
      <c r="Y107" s="298"/>
      <c r="Z107" s="295"/>
      <c r="AA107" s="299"/>
      <c r="AB107" s="131"/>
      <c r="AC107" s="131"/>
      <c r="AD107" s="3"/>
    </row>
    <row r="108" spans="1:30" ht="27" customHeight="1">
      <c r="A108" s="489" t="s">
        <v>256</v>
      </c>
      <c r="B108" s="489"/>
      <c r="C108" s="489"/>
      <c r="D108" s="489"/>
      <c r="E108" s="489"/>
      <c r="F108" s="489"/>
      <c r="G108" s="489"/>
      <c r="H108" s="489"/>
      <c r="I108" s="489"/>
      <c r="J108" s="489"/>
      <c r="K108" s="489"/>
      <c r="L108" s="489"/>
      <c r="M108" s="489"/>
      <c r="N108" s="489"/>
      <c r="O108" s="489"/>
      <c r="P108" s="489"/>
      <c r="Q108" s="489"/>
      <c r="R108" s="489"/>
      <c r="S108" s="489"/>
      <c r="T108" s="489"/>
      <c r="U108" s="489"/>
      <c r="V108" s="489"/>
      <c r="W108" s="489"/>
      <c r="X108" s="489"/>
      <c r="Y108" s="489"/>
      <c r="Z108" s="489"/>
      <c r="AA108" s="489"/>
      <c r="AB108" s="489"/>
      <c r="AC108" s="489"/>
      <c r="AD108" s="489"/>
    </row>
    <row r="109" spans="1:30" ht="20.25" customHeight="1">
      <c r="A109" s="187" t="s">
        <v>30</v>
      </c>
      <c r="B109" s="188"/>
      <c r="C109" s="189"/>
      <c r="D109" s="190" t="s">
        <v>31</v>
      </c>
      <c r="E109" s="191"/>
      <c r="F109" s="192"/>
      <c r="G109" s="22" t="s">
        <v>32</v>
      </c>
      <c r="H109" s="187" t="s">
        <v>33</v>
      </c>
      <c r="I109" s="188"/>
      <c r="J109" s="189"/>
      <c r="K109" s="23" t="s">
        <v>34</v>
      </c>
      <c r="L109" s="193" t="s">
        <v>35</v>
      </c>
      <c r="M109" s="194"/>
      <c r="N109" s="187" t="s">
        <v>36</v>
      </c>
      <c r="O109" s="189"/>
      <c r="P109" s="187" t="s">
        <v>37</v>
      </c>
      <c r="Q109" s="188"/>
      <c r="R109" s="189"/>
      <c r="S109" s="187" t="s">
        <v>38</v>
      </c>
      <c r="T109" s="188"/>
      <c r="U109" s="189"/>
      <c r="V109" s="195" t="s">
        <v>39</v>
      </c>
      <c r="W109" s="196"/>
      <c r="X109" s="197"/>
      <c r="Y109" s="198" t="s">
        <v>40</v>
      </c>
      <c r="Z109" s="199"/>
      <c r="AA109" s="200"/>
      <c r="AB109" s="131"/>
      <c r="AC109" s="131"/>
      <c r="AD109" s="131"/>
    </row>
    <row r="110" spans="1:30" ht="13.5" customHeight="1">
      <c r="A110" s="465" t="s">
        <v>257</v>
      </c>
      <c r="B110" s="212"/>
      <c r="C110" s="466"/>
      <c r="D110" s="352" t="s">
        <v>258</v>
      </c>
      <c r="E110" s="353"/>
      <c r="F110" s="354"/>
      <c r="G110" s="40" t="s">
        <v>259</v>
      </c>
      <c r="H110" s="352" t="s">
        <v>258</v>
      </c>
      <c r="I110" s="353"/>
      <c r="J110" s="354"/>
      <c r="K110" s="64" t="s">
        <v>68</v>
      </c>
      <c r="L110" s="355">
        <v>43828</v>
      </c>
      <c r="M110" s="356"/>
      <c r="N110" s="357">
        <v>25898</v>
      </c>
      <c r="O110" s="358"/>
      <c r="P110" s="352" t="s">
        <v>260</v>
      </c>
      <c r="Q110" s="353"/>
      <c r="R110" s="354"/>
      <c r="S110" s="471" t="s">
        <v>261</v>
      </c>
      <c r="T110" s="212"/>
      <c r="U110" s="466"/>
      <c r="V110" s="357">
        <v>45353</v>
      </c>
      <c r="W110" s="361"/>
      <c r="X110" s="358"/>
      <c r="Y110" s="65"/>
      <c r="Z110" s="215"/>
      <c r="AA110" s="217"/>
      <c r="AB110" s="131"/>
      <c r="AC110" s="131"/>
      <c r="AD110" s="131"/>
    </row>
    <row r="111" spans="1:30" ht="13.5" customHeight="1">
      <c r="A111" s="349">
        <v>11</v>
      </c>
      <c r="B111" s="350"/>
      <c r="C111" s="351"/>
      <c r="D111" s="332" t="s">
        <v>262</v>
      </c>
      <c r="E111" s="333"/>
      <c r="F111" s="334"/>
      <c r="G111" s="46">
        <v>1028961</v>
      </c>
      <c r="H111" s="332" t="s">
        <v>176</v>
      </c>
      <c r="I111" s="333"/>
      <c r="J111" s="334"/>
      <c r="K111" s="66" t="s">
        <v>68</v>
      </c>
      <c r="L111" s="420">
        <v>44105</v>
      </c>
      <c r="M111" s="421"/>
      <c r="N111" s="430">
        <v>23656</v>
      </c>
      <c r="O111" s="431"/>
      <c r="P111" s="322"/>
      <c r="Q111" s="233"/>
      <c r="R111" s="323"/>
      <c r="S111" s="285" t="s">
        <v>263</v>
      </c>
      <c r="T111" s="225"/>
      <c r="U111" s="286"/>
      <c r="V111" s="430">
        <v>32231</v>
      </c>
      <c r="W111" s="434"/>
      <c r="X111" s="431"/>
      <c r="Y111" s="50"/>
      <c r="Z111" s="232"/>
      <c r="AA111" s="234"/>
      <c r="AB111" s="131"/>
      <c r="AC111" s="131"/>
      <c r="AD111" s="131"/>
    </row>
    <row r="112" spans="1:30" ht="20.25" customHeight="1">
      <c r="A112" s="474" t="s">
        <v>127</v>
      </c>
      <c r="B112" s="233"/>
      <c r="C112" s="323"/>
      <c r="D112" s="490" t="s">
        <v>264</v>
      </c>
      <c r="E112" s="491"/>
      <c r="F112" s="492"/>
      <c r="G112" s="67">
        <v>2233583</v>
      </c>
      <c r="H112" s="490" t="s">
        <v>265</v>
      </c>
      <c r="I112" s="491"/>
      <c r="J112" s="492"/>
      <c r="K112" s="68" t="s">
        <v>68</v>
      </c>
      <c r="L112" s="493">
        <v>45199</v>
      </c>
      <c r="M112" s="494"/>
      <c r="N112" s="320" t="s">
        <v>44</v>
      </c>
      <c r="O112" s="321"/>
      <c r="P112" s="495" t="s">
        <v>266</v>
      </c>
      <c r="Q112" s="496"/>
      <c r="R112" s="497"/>
      <c r="S112" s="498" t="s">
        <v>267</v>
      </c>
      <c r="T112" s="499"/>
      <c r="U112" s="500"/>
      <c r="V112" s="320" t="s">
        <v>44</v>
      </c>
      <c r="W112" s="324"/>
      <c r="X112" s="321"/>
      <c r="Y112" s="69"/>
      <c r="Z112" s="501"/>
      <c r="AA112" s="502"/>
      <c r="AB112" s="131"/>
      <c r="AC112" s="131"/>
      <c r="AD112" s="131"/>
    </row>
    <row r="113" spans="1:30" ht="20.25" customHeight="1">
      <c r="A113" s="503" t="s">
        <v>268</v>
      </c>
      <c r="B113" s="504"/>
      <c r="C113" s="505"/>
      <c r="D113" s="506" t="s">
        <v>269</v>
      </c>
      <c r="E113" s="507"/>
      <c r="F113" s="508"/>
      <c r="G113" s="70">
        <v>1028331</v>
      </c>
      <c r="H113" s="506" t="s">
        <v>270</v>
      </c>
      <c r="I113" s="507"/>
      <c r="J113" s="508"/>
      <c r="K113" s="71" t="s">
        <v>68</v>
      </c>
      <c r="L113" s="509">
        <v>45504</v>
      </c>
      <c r="M113" s="510"/>
      <c r="N113" s="330">
        <v>79288</v>
      </c>
      <c r="O113" s="331"/>
      <c r="P113" s="511" t="s">
        <v>271</v>
      </c>
      <c r="Q113" s="512"/>
      <c r="R113" s="513"/>
      <c r="S113" s="514" t="s">
        <v>272</v>
      </c>
      <c r="T113" s="515"/>
      <c r="U113" s="516"/>
      <c r="V113" s="330">
        <v>134253</v>
      </c>
      <c r="W113" s="335"/>
      <c r="X113" s="331"/>
      <c r="Y113" s="72"/>
      <c r="Z113" s="517"/>
      <c r="AA113" s="518"/>
      <c r="AB113" s="131"/>
      <c r="AC113" s="131"/>
      <c r="AD113" s="131"/>
    </row>
    <row r="114" spans="1:30" ht="13.5" customHeight="1">
      <c r="A114" s="519">
        <v>11</v>
      </c>
      <c r="B114" s="520"/>
      <c r="C114" s="521"/>
      <c r="D114" s="522" t="s">
        <v>273</v>
      </c>
      <c r="E114" s="523"/>
      <c r="F114" s="524"/>
      <c r="G114" s="73">
        <v>1028171</v>
      </c>
      <c r="H114" s="525" t="s">
        <v>232</v>
      </c>
      <c r="I114" s="526"/>
      <c r="J114" s="527"/>
      <c r="K114" s="74" t="s">
        <v>68</v>
      </c>
      <c r="L114" s="528">
        <v>45170</v>
      </c>
      <c r="M114" s="529"/>
      <c r="N114" s="530" t="s">
        <v>44</v>
      </c>
      <c r="O114" s="531"/>
      <c r="P114" s="514" t="s">
        <v>274</v>
      </c>
      <c r="Q114" s="515"/>
      <c r="R114" s="516"/>
      <c r="S114" s="522" t="s">
        <v>234</v>
      </c>
      <c r="T114" s="523"/>
      <c r="U114" s="524"/>
      <c r="V114" s="283" t="s">
        <v>44</v>
      </c>
      <c r="W114" s="231"/>
      <c r="X114" s="284"/>
      <c r="Y114" s="72"/>
      <c r="Z114" s="517"/>
      <c r="AA114" s="518"/>
      <c r="AB114" s="131"/>
      <c r="AC114" s="131"/>
      <c r="AD114" s="131"/>
    </row>
    <row r="115" spans="1:30" ht="13.5" customHeight="1">
      <c r="A115" s="532" t="s">
        <v>275</v>
      </c>
      <c r="B115" s="460"/>
      <c r="C115" s="461"/>
      <c r="D115" s="533" t="s">
        <v>276</v>
      </c>
      <c r="E115" s="534"/>
      <c r="F115" s="535"/>
      <c r="G115" s="75">
        <v>1338982</v>
      </c>
      <c r="H115" s="345" t="s">
        <v>277</v>
      </c>
      <c r="I115" s="288"/>
      <c r="J115" s="346"/>
      <c r="K115" s="76" t="s">
        <v>149</v>
      </c>
      <c r="L115" s="536">
        <v>45148</v>
      </c>
      <c r="M115" s="537"/>
      <c r="N115" s="538" t="s">
        <v>44</v>
      </c>
      <c r="O115" s="539"/>
      <c r="P115" s="540" t="s">
        <v>278</v>
      </c>
      <c r="Q115" s="450"/>
      <c r="R115" s="541"/>
      <c r="S115" s="540" t="s">
        <v>243</v>
      </c>
      <c r="T115" s="450"/>
      <c r="U115" s="541"/>
      <c r="V115" s="462" t="s">
        <v>44</v>
      </c>
      <c r="W115" s="463"/>
      <c r="X115" s="464"/>
      <c r="Y115" s="77"/>
      <c r="Z115" s="542"/>
      <c r="AA115" s="543"/>
      <c r="AB115" s="131"/>
      <c r="AC115" s="131"/>
      <c r="AD115" s="131"/>
    </row>
    <row r="116" spans="1:30" ht="14.1" customHeight="1">
      <c r="A116" s="201">
        <v>11</v>
      </c>
      <c r="B116" s="202"/>
      <c r="C116" s="544"/>
      <c r="D116" s="310" t="s">
        <v>279</v>
      </c>
      <c r="E116" s="205"/>
      <c r="F116" s="206"/>
      <c r="G116" s="24">
        <v>2792307</v>
      </c>
      <c r="H116" s="204" t="s">
        <v>214</v>
      </c>
      <c r="I116" s="205"/>
      <c r="J116" s="311"/>
      <c r="K116" s="78" t="s">
        <v>93</v>
      </c>
      <c r="L116" s="467">
        <v>45618</v>
      </c>
      <c r="M116" s="468"/>
      <c r="N116" s="545">
        <v>39643</v>
      </c>
      <c r="O116" s="546"/>
      <c r="P116" s="469"/>
      <c r="Q116" s="216"/>
      <c r="R116" s="470"/>
      <c r="S116" s="471" t="s">
        <v>280</v>
      </c>
      <c r="T116" s="212"/>
      <c r="U116" s="466"/>
      <c r="V116" s="545">
        <v>74200</v>
      </c>
      <c r="W116" s="547"/>
      <c r="X116" s="546"/>
      <c r="Y116" s="57"/>
      <c r="Z116" s="215"/>
      <c r="AA116" s="217"/>
      <c r="AB116" s="131"/>
      <c r="AC116" s="131"/>
      <c r="AD116" s="131"/>
    </row>
    <row r="117" spans="1:30" ht="8.1" customHeight="1">
      <c r="A117" s="349">
        <v>11</v>
      </c>
      <c r="B117" s="350"/>
      <c r="C117" s="351"/>
      <c r="D117" s="332" t="s">
        <v>281</v>
      </c>
      <c r="E117" s="333"/>
      <c r="F117" s="478"/>
      <c r="G117" s="61">
        <v>2356350</v>
      </c>
      <c r="H117" s="332" t="s">
        <v>172</v>
      </c>
      <c r="I117" s="333"/>
      <c r="J117" s="334"/>
      <c r="K117" s="66" t="s">
        <v>93</v>
      </c>
      <c r="L117" s="420">
        <v>45534</v>
      </c>
      <c r="M117" s="421"/>
      <c r="N117" s="430">
        <v>49940</v>
      </c>
      <c r="O117" s="431"/>
      <c r="P117" s="332" t="s">
        <v>282</v>
      </c>
      <c r="Q117" s="333"/>
      <c r="R117" s="334"/>
      <c r="S117" s="332" t="s">
        <v>283</v>
      </c>
      <c r="T117" s="333"/>
      <c r="U117" s="334"/>
      <c r="V117" s="430">
        <v>91464</v>
      </c>
      <c r="W117" s="434"/>
      <c r="X117" s="431"/>
      <c r="Y117" s="51"/>
      <c r="Z117" s="363"/>
      <c r="AA117" s="181"/>
      <c r="AB117" s="139"/>
      <c r="AC117" s="139"/>
      <c r="AD117" s="139"/>
    </row>
    <row r="118" spans="1:30" ht="13.5" customHeight="1">
      <c r="A118" s="443" t="s">
        <v>284</v>
      </c>
      <c r="B118" s="225"/>
      <c r="C118" s="286"/>
      <c r="D118" s="279" t="s">
        <v>285</v>
      </c>
      <c r="E118" s="222"/>
      <c r="F118" s="223"/>
      <c r="G118" s="26">
        <v>1027036</v>
      </c>
      <c r="H118" s="221" t="s">
        <v>163</v>
      </c>
      <c r="I118" s="222"/>
      <c r="J118" s="280"/>
      <c r="K118" s="79" t="s">
        <v>93</v>
      </c>
      <c r="L118" s="281">
        <v>45657</v>
      </c>
      <c r="M118" s="282"/>
      <c r="N118" s="364">
        <v>16359</v>
      </c>
      <c r="O118" s="365"/>
      <c r="P118" s="322"/>
      <c r="Q118" s="233"/>
      <c r="R118" s="323"/>
      <c r="S118" s="285" t="s">
        <v>286</v>
      </c>
      <c r="T118" s="225"/>
      <c r="U118" s="286"/>
      <c r="V118" s="364">
        <v>27326</v>
      </c>
      <c r="W118" s="237"/>
      <c r="X118" s="365"/>
      <c r="Y118" s="50"/>
      <c r="Z118" s="232"/>
      <c r="AA118" s="234"/>
      <c r="AB118" s="131"/>
      <c r="AC118" s="131"/>
      <c r="AD118" s="131"/>
    </row>
    <row r="119" spans="1:30" ht="13.5" customHeight="1">
      <c r="A119" s="218">
        <v>11</v>
      </c>
      <c r="B119" s="219"/>
      <c r="C119" s="278"/>
      <c r="D119" s="279" t="s">
        <v>287</v>
      </c>
      <c r="E119" s="222"/>
      <c r="F119" s="223"/>
      <c r="G119" s="26">
        <v>2326045</v>
      </c>
      <c r="H119" s="221" t="s">
        <v>195</v>
      </c>
      <c r="I119" s="222"/>
      <c r="J119" s="280"/>
      <c r="K119" s="79" t="s">
        <v>93</v>
      </c>
      <c r="L119" s="281">
        <v>45343</v>
      </c>
      <c r="M119" s="282"/>
      <c r="N119" s="283" t="s">
        <v>44</v>
      </c>
      <c r="O119" s="284"/>
      <c r="P119" s="285" t="s">
        <v>288</v>
      </c>
      <c r="Q119" s="225"/>
      <c r="R119" s="286"/>
      <c r="S119" s="279" t="s">
        <v>289</v>
      </c>
      <c r="T119" s="222"/>
      <c r="U119" s="280"/>
      <c r="V119" s="283" t="s">
        <v>44</v>
      </c>
      <c r="W119" s="231"/>
      <c r="X119" s="284"/>
      <c r="Y119" s="50"/>
      <c r="Z119" s="232"/>
      <c r="AA119" s="234"/>
      <c r="AB119" s="131"/>
      <c r="AC119" s="131"/>
      <c r="AD119" s="131"/>
    </row>
    <row r="120" spans="1:30" ht="5.25" customHeight="1">
      <c r="A120" s="177"/>
      <c r="B120" s="178"/>
      <c r="C120" s="433"/>
      <c r="D120" s="432"/>
      <c r="E120" s="178"/>
      <c r="F120" s="179"/>
      <c r="G120" s="20"/>
      <c r="H120" s="180"/>
      <c r="I120" s="178"/>
      <c r="J120" s="433"/>
      <c r="K120" s="48"/>
      <c r="L120" s="432"/>
      <c r="M120" s="433"/>
      <c r="N120" s="432"/>
      <c r="O120" s="433"/>
      <c r="P120" s="432"/>
      <c r="Q120" s="178"/>
      <c r="R120" s="433"/>
      <c r="S120" s="432"/>
      <c r="T120" s="178"/>
      <c r="U120" s="433"/>
      <c r="V120" s="432"/>
      <c r="W120" s="178"/>
      <c r="X120" s="433"/>
      <c r="Y120" s="51"/>
      <c r="Z120" s="363"/>
      <c r="AA120" s="181"/>
      <c r="AB120" s="139"/>
      <c r="AC120" s="139"/>
      <c r="AD120" s="139"/>
    </row>
    <row r="121" spans="1:30" ht="20.25" customHeight="1">
      <c r="A121" s="474" t="s">
        <v>142</v>
      </c>
      <c r="B121" s="233"/>
      <c r="C121" s="323"/>
      <c r="D121" s="315" t="s">
        <v>290</v>
      </c>
      <c r="E121" s="316"/>
      <c r="F121" s="548"/>
      <c r="G121" s="80">
        <v>1292404</v>
      </c>
      <c r="H121" s="549" t="s">
        <v>148</v>
      </c>
      <c r="I121" s="316"/>
      <c r="J121" s="317"/>
      <c r="K121" s="81" t="s">
        <v>97</v>
      </c>
      <c r="L121" s="318">
        <v>45424</v>
      </c>
      <c r="M121" s="319"/>
      <c r="N121" s="330">
        <v>7680</v>
      </c>
      <c r="O121" s="331"/>
      <c r="P121" s="322"/>
      <c r="Q121" s="233"/>
      <c r="R121" s="323"/>
      <c r="S121" s="285" t="s">
        <v>291</v>
      </c>
      <c r="T121" s="225"/>
      <c r="U121" s="286"/>
      <c r="V121" s="330">
        <v>26434</v>
      </c>
      <c r="W121" s="335"/>
      <c r="X121" s="331"/>
      <c r="Y121" s="50"/>
      <c r="Z121" s="232"/>
      <c r="AA121" s="234"/>
      <c r="AB121" s="131"/>
      <c r="AC121" s="131"/>
      <c r="AD121" s="131"/>
    </row>
    <row r="122" spans="1:30" ht="6.75" customHeight="1">
      <c r="A122" s="349">
        <v>11</v>
      </c>
      <c r="B122" s="350"/>
      <c r="C122" s="351"/>
      <c r="D122" s="332" t="s">
        <v>292</v>
      </c>
      <c r="E122" s="333"/>
      <c r="F122" s="478"/>
      <c r="G122" s="61">
        <v>1905429</v>
      </c>
      <c r="H122" s="332" t="s">
        <v>293</v>
      </c>
      <c r="I122" s="333"/>
      <c r="J122" s="334"/>
      <c r="K122" s="66" t="s">
        <v>93</v>
      </c>
      <c r="L122" s="420">
        <v>45291</v>
      </c>
      <c r="M122" s="421"/>
      <c r="N122" s="430">
        <v>27880</v>
      </c>
      <c r="O122" s="431"/>
      <c r="P122" s="432"/>
      <c r="Q122" s="178"/>
      <c r="R122" s="433"/>
      <c r="S122" s="332" t="s">
        <v>294</v>
      </c>
      <c r="T122" s="333"/>
      <c r="U122" s="334"/>
      <c r="V122" s="430">
        <v>37987</v>
      </c>
      <c r="W122" s="434"/>
      <c r="X122" s="431"/>
      <c r="Y122" s="51"/>
      <c r="Z122" s="363"/>
      <c r="AA122" s="181"/>
      <c r="AB122" s="139"/>
      <c r="AC122" s="139"/>
      <c r="AD122" s="139"/>
    </row>
    <row r="123" spans="1:30" ht="6.75" customHeight="1">
      <c r="A123" s="349">
        <v>11</v>
      </c>
      <c r="B123" s="350"/>
      <c r="C123" s="351"/>
      <c r="D123" s="332" t="s">
        <v>295</v>
      </c>
      <c r="E123" s="333"/>
      <c r="F123" s="334"/>
      <c r="G123" s="46">
        <v>1030388</v>
      </c>
      <c r="H123" s="332" t="s">
        <v>296</v>
      </c>
      <c r="I123" s="333"/>
      <c r="J123" s="334"/>
      <c r="K123" s="66" t="s">
        <v>93</v>
      </c>
      <c r="L123" s="420">
        <v>43496</v>
      </c>
      <c r="M123" s="421"/>
      <c r="N123" s="422" t="s">
        <v>44</v>
      </c>
      <c r="O123" s="423"/>
      <c r="P123" s="432"/>
      <c r="Q123" s="178"/>
      <c r="R123" s="433"/>
      <c r="S123" s="332" t="s">
        <v>297</v>
      </c>
      <c r="T123" s="333"/>
      <c r="U123" s="334"/>
      <c r="V123" s="422" t="s">
        <v>44</v>
      </c>
      <c r="W123" s="424"/>
      <c r="X123" s="423"/>
      <c r="Y123" s="51"/>
      <c r="Z123" s="363"/>
      <c r="AA123" s="181"/>
      <c r="AB123" s="139"/>
      <c r="AC123" s="139"/>
      <c r="AD123" s="139"/>
    </row>
    <row r="124" spans="1:30" ht="6.75" customHeight="1">
      <c r="A124" s="349">
        <v>11</v>
      </c>
      <c r="B124" s="350"/>
      <c r="C124" s="351"/>
      <c r="D124" s="332" t="s">
        <v>298</v>
      </c>
      <c r="E124" s="333"/>
      <c r="F124" s="478"/>
      <c r="G124" s="59">
        <v>2633936</v>
      </c>
      <c r="H124" s="479" t="s">
        <v>299</v>
      </c>
      <c r="I124" s="333"/>
      <c r="J124" s="478"/>
      <c r="K124" s="82" t="s">
        <v>93</v>
      </c>
      <c r="L124" s="550">
        <v>45516</v>
      </c>
      <c r="M124" s="551"/>
      <c r="N124" s="552">
        <v>50964</v>
      </c>
      <c r="O124" s="553"/>
      <c r="P124" s="180"/>
      <c r="Q124" s="178"/>
      <c r="R124" s="179"/>
      <c r="S124" s="479" t="s">
        <v>300</v>
      </c>
      <c r="T124" s="333"/>
      <c r="U124" s="334"/>
      <c r="V124" s="430">
        <v>91875</v>
      </c>
      <c r="W124" s="434"/>
      <c r="X124" s="431"/>
      <c r="Y124" s="51"/>
      <c r="Z124" s="363"/>
      <c r="AA124" s="181"/>
      <c r="AB124" s="139"/>
      <c r="AC124" s="139"/>
      <c r="AD124" s="139"/>
    </row>
    <row r="125" spans="1:30" ht="6.75" customHeight="1">
      <c r="A125" s="349">
        <v>11</v>
      </c>
      <c r="B125" s="350"/>
      <c r="C125" s="351"/>
      <c r="D125" s="332" t="s">
        <v>301</v>
      </c>
      <c r="E125" s="333"/>
      <c r="F125" s="478"/>
      <c r="G125" s="59">
        <v>1027710</v>
      </c>
      <c r="H125" s="479" t="s">
        <v>223</v>
      </c>
      <c r="I125" s="333"/>
      <c r="J125" s="478"/>
      <c r="K125" s="82" t="s">
        <v>93</v>
      </c>
      <c r="L125" s="550">
        <v>44651</v>
      </c>
      <c r="M125" s="551"/>
      <c r="N125" s="554" t="s">
        <v>44</v>
      </c>
      <c r="O125" s="555"/>
      <c r="P125" s="180"/>
      <c r="Q125" s="178"/>
      <c r="R125" s="179"/>
      <c r="S125" s="479" t="s">
        <v>302</v>
      </c>
      <c r="T125" s="333"/>
      <c r="U125" s="334"/>
      <c r="V125" s="422" t="s">
        <v>44</v>
      </c>
      <c r="W125" s="424"/>
      <c r="X125" s="423"/>
      <c r="Y125" s="51"/>
      <c r="Z125" s="363"/>
      <c r="AA125" s="181"/>
      <c r="AB125" s="139"/>
      <c r="AC125" s="139"/>
      <c r="AD125" s="139"/>
    </row>
    <row r="126" spans="1:30" ht="6.75" customHeight="1">
      <c r="A126" s="349">
        <v>11</v>
      </c>
      <c r="B126" s="350"/>
      <c r="C126" s="351"/>
      <c r="D126" s="332" t="s">
        <v>303</v>
      </c>
      <c r="E126" s="333"/>
      <c r="F126" s="478"/>
      <c r="G126" s="59">
        <v>1492326</v>
      </c>
      <c r="H126" s="479" t="s">
        <v>179</v>
      </c>
      <c r="I126" s="333"/>
      <c r="J126" s="478"/>
      <c r="K126" s="82" t="s">
        <v>93</v>
      </c>
      <c r="L126" s="550">
        <v>45020</v>
      </c>
      <c r="M126" s="551"/>
      <c r="N126" s="552">
        <v>51287</v>
      </c>
      <c r="O126" s="553"/>
      <c r="P126" s="180"/>
      <c r="Q126" s="178"/>
      <c r="R126" s="179"/>
      <c r="S126" s="479" t="s">
        <v>304</v>
      </c>
      <c r="T126" s="333"/>
      <c r="U126" s="334"/>
      <c r="V126" s="430">
        <v>95032</v>
      </c>
      <c r="W126" s="434"/>
      <c r="X126" s="431"/>
      <c r="Y126" s="51"/>
      <c r="Z126" s="363"/>
      <c r="AA126" s="181"/>
      <c r="AB126" s="139"/>
      <c r="AC126" s="139"/>
      <c r="AD126" s="139"/>
    </row>
    <row r="127" spans="1:30" ht="13.5" customHeight="1">
      <c r="A127" s="218">
        <v>11</v>
      </c>
      <c r="B127" s="219"/>
      <c r="C127" s="278"/>
      <c r="D127" s="279" t="s">
        <v>305</v>
      </c>
      <c r="E127" s="222"/>
      <c r="F127" s="223"/>
      <c r="G127" s="26">
        <v>1239034</v>
      </c>
      <c r="H127" s="221" t="s">
        <v>306</v>
      </c>
      <c r="I127" s="222"/>
      <c r="J127" s="223"/>
      <c r="K127" s="83" t="s">
        <v>93</v>
      </c>
      <c r="L127" s="227">
        <v>45032</v>
      </c>
      <c r="M127" s="228"/>
      <c r="N127" s="229" t="s">
        <v>44</v>
      </c>
      <c r="O127" s="230"/>
      <c r="P127" s="224" t="s">
        <v>307</v>
      </c>
      <c r="Q127" s="225"/>
      <c r="R127" s="226"/>
      <c r="S127" s="221" t="s">
        <v>308</v>
      </c>
      <c r="T127" s="222"/>
      <c r="U127" s="280"/>
      <c r="V127" s="283" t="s">
        <v>44</v>
      </c>
      <c r="W127" s="231"/>
      <c r="X127" s="284"/>
      <c r="Y127" s="50"/>
      <c r="Z127" s="232"/>
      <c r="AA127" s="234"/>
      <c r="AB127" s="131"/>
      <c r="AC127" s="131"/>
      <c r="AD127" s="131"/>
    </row>
    <row r="128" spans="1:30" ht="13.5" customHeight="1">
      <c r="A128" s="218">
        <v>11</v>
      </c>
      <c r="B128" s="219"/>
      <c r="C128" s="278"/>
      <c r="D128" s="279" t="s">
        <v>309</v>
      </c>
      <c r="E128" s="222"/>
      <c r="F128" s="223"/>
      <c r="G128" s="26">
        <v>1030363</v>
      </c>
      <c r="H128" s="221" t="s">
        <v>114</v>
      </c>
      <c r="I128" s="222"/>
      <c r="J128" s="223"/>
      <c r="K128" s="83" t="s">
        <v>93</v>
      </c>
      <c r="L128" s="227">
        <v>45375</v>
      </c>
      <c r="M128" s="228"/>
      <c r="N128" s="229" t="s">
        <v>44</v>
      </c>
      <c r="O128" s="230"/>
      <c r="P128" s="224" t="s">
        <v>310</v>
      </c>
      <c r="Q128" s="225"/>
      <c r="R128" s="226"/>
      <c r="S128" s="221" t="s">
        <v>311</v>
      </c>
      <c r="T128" s="222"/>
      <c r="U128" s="280"/>
      <c r="V128" s="283" t="s">
        <v>44</v>
      </c>
      <c r="W128" s="231"/>
      <c r="X128" s="284"/>
      <c r="Y128" s="50"/>
      <c r="Z128" s="232"/>
      <c r="AA128" s="234"/>
      <c r="AB128" s="131"/>
      <c r="AC128" s="131"/>
      <c r="AD128" s="131"/>
    </row>
    <row r="129" spans="1:30" ht="6.75" customHeight="1">
      <c r="A129" s="349">
        <v>11</v>
      </c>
      <c r="B129" s="350"/>
      <c r="C129" s="351"/>
      <c r="D129" s="332" t="s">
        <v>312</v>
      </c>
      <c r="E129" s="333"/>
      <c r="F129" s="478"/>
      <c r="G129" s="59">
        <v>2229878</v>
      </c>
      <c r="H129" s="479" t="s">
        <v>313</v>
      </c>
      <c r="I129" s="333"/>
      <c r="J129" s="478"/>
      <c r="K129" s="82" t="s">
        <v>93</v>
      </c>
      <c r="L129" s="550">
        <v>45578</v>
      </c>
      <c r="M129" s="551"/>
      <c r="N129" s="552">
        <v>23528</v>
      </c>
      <c r="O129" s="553"/>
      <c r="P129" s="180"/>
      <c r="Q129" s="178"/>
      <c r="R129" s="179"/>
      <c r="S129" s="479" t="s">
        <v>314</v>
      </c>
      <c r="T129" s="333"/>
      <c r="U129" s="334"/>
      <c r="V129" s="430">
        <v>24540</v>
      </c>
      <c r="W129" s="434"/>
      <c r="X129" s="431"/>
      <c r="Y129" s="51"/>
      <c r="Z129" s="363"/>
      <c r="AA129" s="181"/>
      <c r="AB129" s="139"/>
      <c r="AC129" s="139"/>
      <c r="AD129" s="139"/>
    </row>
    <row r="130" spans="1:30" ht="12" customHeight="1">
      <c r="A130" s="369">
        <v>11</v>
      </c>
      <c r="B130" s="370"/>
      <c r="C130" s="371"/>
      <c r="D130" s="375" t="s">
        <v>315</v>
      </c>
      <c r="E130" s="376"/>
      <c r="F130" s="556"/>
      <c r="G130" s="558">
        <v>2083849</v>
      </c>
      <c r="H130" s="560" t="s">
        <v>179</v>
      </c>
      <c r="I130" s="376"/>
      <c r="J130" s="556"/>
      <c r="K130" s="562" t="s">
        <v>93</v>
      </c>
      <c r="L130" s="564">
        <v>45439</v>
      </c>
      <c r="M130" s="565"/>
      <c r="N130" s="568" t="s">
        <v>44</v>
      </c>
      <c r="O130" s="400"/>
      <c r="P130" s="570" t="s">
        <v>316</v>
      </c>
      <c r="Q130" s="403"/>
      <c r="R130" s="571"/>
      <c r="S130" s="560" t="s">
        <v>304</v>
      </c>
      <c r="T130" s="376"/>
      <c r="U130" s="377"/>
      <c r="V130" s="389" t="s">
        <v>44</v>
      </c>
      <c r="W130" s="399"/>
      <c r="X130" s="390"/>
      <c r="Y130" s="574"/>
      <c r="Z130" s="84"/>
      <c r="AA130" s="576">
        <v>1149446</v>
      </c>
      <c r="AB130" s="131"/>
      <c r="AC130" s="131"/>
      <c r="AD130" s="131"/>
    </row>
    <row r="131" spans="1:30" ht="5.25" customHeight="1">
      <c r="A131" s="372"/>
      <c r="B131" s="373"/>
      <c r="C131" s="374"/>
      <c r="D131" s="378"/>
      <c r="E131" s="379"/>
      <c r="F131" s="557"/>
      <c r="G131" s="559"/>
      <c r="H131" s="561"/>
      <c r="I131" s="379"/>
      <c r="J131" s="557"/>
      <c r="K131" s="563"/>
      <c r="L131" s="566"/>
      <c r="M131" s="567"/>
      <c r="N131" s="569"/>
      <c r="O131" s="402"/>
      <c r="P131" s="572"/>
      <c r="Q131" s="405"/>
      <c r="R131" s="573"/>
      <c r="S131" s="561"/>
      <c r="T131" s="379"/>
      <c r="U131" s="380"/>
      <c r="V131" s="391"/>
      <c r="W131" s="401"/>
      <c r="X131" s="392"/>
      <c r="Y131" s="575"/>
      <c r="Z131" s="85"/>
      <c r="AA131" s="577"/>
      <c r="AB131" s="139"/>
      <c r="AC131" s="139"/>
      <c r="AD131" s="139"/>
    </row>
    <row r="132" spans="1:30" ht="13.5" customHeight="1">
      <c r="A132" s="349">
        <v>11</v>
      </c>
      <c r="B132" s="350"/>
      <c r="C132" s="351"/>
      <c r="D132" s="332" t="s">
        <v>317</v>
      </c>
      <c r="E132" s="333"/>
      <c r="F132" s="478"/>
      <c r="G132" s="59">
        <v>1810444</v>
      </c>
      <c r="H132" s="479" t="s">
        <v>195</v>
      </c>
      <c r="I132" s="333"/>
      <c r="J132" s="478"/>
      <c r="K132" s="82" t="s">
        <v>93</v>
      </c>
      <c r="L132" s="550">
        <v>45343</v>
      </c>
      <c r="M132" s="551"/>
      <c r="N132" s="554" t="s">
        <v>44</v>
      </c>
      <c r="O132" s="555"/>
      <c r="P132" s="224" t="s">
        <v>318</v>
      </c>
      <c r="Q132" s="225"/>
      <c r="R132" s="226"/>
      <c r="S132" s="479" t="s">
        <v>289</v>
      </c>
      <c r="T132" s="333"/>
      <c r="U132" s="334"/>
      <c r="V132" s="422" t="s">
        <v>44</v>
      </c>
      <c r="W132" s="424"/>
      <c r="X132" s="423"/>
      <c r="Y132" s="50"/>
      <c r="Z132" s="232"/>
      <c r="AA132" s="234"/>
      <c r="AB132" s="131"/>
      <c r="AC132" s="131"/>
      <c r="AD132" s="131"/>
    </row>
    <row r="133" spans="1:30" ht="13.5" customHeight="1">
      <c r="A133" s="349">
        <v>11</v>
      </c>
      <c r="B133" s="350"/>
      <c r="C133" s="351"/>
      <c r="D133" s="332" t="s">
        <v>319</v>
      </c>
      <c r="E133" s="333"/>
      <c r="F133" s="478"/>
      <c r="G133" s="59">
        <v>1030826</v>
      </c>
      <c r="H133" s="479" t="s">
        <v>214</v>
      </c>
      <c r="I133" s="333"/>
      <c r="J133" s="478"/>
      <c r="K133" s="82" t="s">
        <v>93</v>
      </c>
      <c r="L133" s="550">
        <v>45270</v>
      </c>
      <c r="M133" s="551"/>
      <c r="N133" s="554" t="s">
        <v>44</v>
      </c>
      <c r="O133" s="555"/>
      <c r="P133" s="224" t="s">
        <v>320</v>
      </c>
      <c r="Q133" s="225"/>
      <c r="R133" s="226"/>
      <c r="S133" s="224" t="s">
        <v>280</v>
      </c>
      <c r="T133" s="225"/>
      <c r="U133" s="286"/>
      <c r="V133" s="422" t="s">
        <v>44</v>
      </c>
      <c r="W133" s="424"/>
      <c r="X133" s="423"/>
      <c r="Y133" s="50"/>
      <c r="Z133" s="232"/>
      <c r="AA133" s="234"/>
      <c r="AB133" s="131"/>
      <c r="AC133" s="131"/>
      <c r="AD133" s="131"/>
    </row>
    <row r="134" spans="1:30" ht="13.5" customHeight="1">
      <c r="A134" s="443" t="s">
        <v>321</v>
      </c>
      <c r="B134" s="225"/>
      <c r="C134" s="286"/>
      <c r="D134" s="332" t="s">
        <v>322</v>
      </c>
      <c r="E134" s="333"/>
      <c r="F134" s="478"/>
      <c r="G134" s="59">
        <v>1055577</v>
      </c>
      <c r="H134" s="479" t="s">
        <v>188</v>
      </c>
      <c r="I134" s="333"/>
      <c r="J134" s="478"/>
      <c r="K134" s="82" t="s">
        <v>93</v>
      </c>
      <c r="L134" s="550">
        <v>45460</v>
      </c>
      <c r="M134" s="551"/>
      <c r="N134" s="552">
        <v>82873</v>
      </c>
      <c r="O134" s="553"/>
      <c r="P134" s="326"/>
      <c r="Q134" s="233"/>
      <c r="R134" s="416"/>
      <c r="S134" s="224" t="s">
        <v>323</v>
      </c>
      <c r="T134" s="225"/>
      <c r="U134" s="286"/>
      <c r="V134" s="430">
        <v>128737</v>
      </c>
      <c r="W134" s="434"/>
      <c r="X134" s="431"/>
      <c r="Y134" s="50"/>
      <c r="Z134" s="232"/>
      <c r="AA134" s="234"/>
      <c r="AB134" s="131"/>
      <c r="AC134" s="131"/>
      <c r="AD134" s="131"/>
    </row>
    <row r="135" spans="1:30" ht="13.5" customHeight="1">
      <c r="A135" s="349">
        <v>11</v>
      </c>
      <c r="B135" s="350"/>
      <c r="C135" s="351"/>
      <c r="D135" s="332" t="s">
        <v>324</v>
      </c>
      <c r="E135" s="333"/>
      <c r="F135" s="478"/>
      <c r="G135" s="59">
        <v>2387469</v>
      </c>
      <c r="H135" s="479" t="s">
        <v>208</v>
      </c>
      <c r="I135" s="333"/>
      <c r="J135" s="478"/>
      <c r="K135" s="82" t="s">
        <v>93</v>
      </c>
      <c r="L135" s="550">
        <v>45440</v>
      </c>
      <c r="M135" s="551"/>
      <c r="N135" s="554" t="s">
        <v>44</v>
      </c>
      <c r="O135" s="555"/>
      <c r="P135" s="224" t="s">
        <v>325</v>
      </c>
      <c r="Q135" s="225"/>
      <c r="R135" s="226"/>
      <c r="S135" s="479" t="s">
        <v>326</v>
      </c>
      <c r="T135" s="333"/>
      <c r="U135" s="334"/>
      <c r="V135" s="422" t="s">
        <v>44</v>
      </c>
      <c r="W135" s="424"/>
      <c r="X135" s="423"/>
      <c r="Y135" s="50"/>
      <c r="Z135" s="232"/>
      <c r="AA135" s="234"/>
      <c r="AB135" s="131"/>
      <c r="AC135" s="131"/>
      <c r="AD135" s="131"/>
    </row>
    <row r="136" spans="1:30" ht="6.75" customHeight="1">
      <c r="A136" s="349">
        <v>11</v>
      </c>
      <c r="B136" s="350"/>
      <c r="C136" s="351"/>
      <c r="D136" s="332" t="s">
        <v>327</v>
      </c>
      <c r="E136" s="333"/>
      <c r="F136" s="478"/>
      <c r="G136" s="59">
        <v>2333446</v>
      </c>
      <c r="H136" s="479" t="s">
        <v>167</v>
      </c>
      <c r="I136" s="333"/>
      <c r="J136" s="478"/>
      <c r="K136" s="82" t="s">
        <v>93</v>
      </c>
      <c r="L136" s="550">
        <v>45480</v>
      </c>
      <c r="M136" s="551"/>
      <c r="N136" s="552">
        <v>82923</v>
      </c>
      <c r="O136" s="553"/>
      <c r="P136" s="180"/>
      <c r="Q136" s="178"/>
      <c r="R136" s="179"/>
      <c r="S136" s="479" t="s">
        <v>328</v>
      </c>
      <c r="T136" s="333"/>
      <c r="U136" s="334"/>
      <c r="V136" s="430">
        <v>142849</v>
      </c>
      <c r="W136" s="434"/>
      <c r="X136" s="431"/>
      <c r="Y136" s="51"/>
      <c r="Z136" s="363"/>
      <c r="AA136" s="181"/>
      <c r="AB136" s="139"/>
      <c r="AC136" s="139"/>
      <c r="AD136" s="139"/>
    </row>
    <row r="137" spans="1:30" ht="6.75" customHeight="1">
      <c r="A137" s="349">
        <v>11</v>
      </c>
      <c r="B137" s="350"/>
      <c r="C137" s="351"/>
      <c r="D137" s="332" t="s">
        <v>329</v>
      </c>
      <c r="E137" s="333"/>
      <c r="F137" s="478"/>
      <c r="G137" s="59">
        <v>1062155</v>
      </c>
      <c r="H137" s="479" t="s">
        <v>330</v>
      </c>
      <c r="I137" s="333"/>
      <c r="J137" s="478"/>
      <c r="K137" s="82" t="s">
        <v>93</v>
      </c>
      <c r="L137" s="550">
        <v>45230</v>
      </c>
      <c r="M137" s="551"/>
      <c r="N137" s="552">
        <v>23655</v>
      </c>
      <c r="O137" s="553"/>
      <c r="P137" s="180"/>
      <c r="Q137" s="178"/>
      <c r="R137" s="179"/>
      <c r="S137" s="479" t="s">
        <v>331</v>
      </c>
      <c r="T137" s="333"/>
      <c r="U137" s="334"/>
      <c r="V137" s="430">
        <v>32230</v>
      </c>
      <c r="W137" s="434"/>
      <c r="X137" s="431"/>
      <c r="Y137" s="51"/>
      <c r="Z137" s="363"/>
      <c r="AA137" s="181"/>
      <c r="AB137" s="139"/>
      <c r="AC137" s="139"/>
      <c r="AD137" s="139"/>
    </row>
    <row r="138" spans="1:30" ht="6.75" customHeight="1">
      <c r="A138" s="349">
        <v>11</v>
      </c>
      <c r="B138" s="350"/>
      <c r="C138" s="351"/>
      <c r="D138" s="332" t="s">
        <v>332</v>
      </c>
      <c r="E138" s="333"/>
      <c r="F138" s="478"/>
      <c r="G138" s="59">
        <v>1111601</v>
      </c>
      <c r="H138" s="479" t="s">
        <v>333</v>
      </c>
      <c r="I138" s="333"/>
      <c r="J138" s="478"/>
      <c r="K138" s="82" t="s">
        <v>93</v>
      </c>
      <c r="L138" s="550">
        <v>45513</v>
      </c>
      <c r="M138" s="551"/>
      <c r="N138" s="552">
        <v>63427</v>
      </c>
      <c r="O138" s="553"/>
      <c r="P138" s="180"/>
      <c r="Q138" s="178"/>
      <c r="R138" s="179"/>
      <c r="S138" s="479" t="s">
        <v>334</v>
      </c>
      <c r="T138" s="333"/>
      <c r="U138" s="334"/>
      <c r="V138" s="430">
        <v>100934</v>
      </c>
      <c r="W138" s="434"/>
      <c r="X138" s="431"/>
      <c r="Y138" s="51"/>
      <c r="Z138" s="363"/>
      <c r="AA138" s="181"/>
      <c r="AB138" s="139"/>
      <c r="AC138" s="139"/>
      <c r="AD138" s="139"/>
    </row>
    <row r="139" spans="1:30" ht="13.5" customHeight="1">
      <c r="A139" s="218">
        <v>11</v>
      </c>
      <c r="B139" s="219"/>
      <c r="C139" s="278"/>
      <c r="D139" s="279" t="s">
        <v>335</v>
      </c>
      <c r="E139" s="222"/>
      <c r="F139" s="223"/>
      <c r="G139" s="26">
        <v>2443392</v>
      </c>
      <c r="H139" s="221" t="s">
        <v>195</v>
      </c>
      <c r="I139" s="222"/>
      <c r="J139" s="223"/>
      <c r="K139" s="83" t="s">
        <v>93</v>
      </c>
      <c r="L139" s="227">
        <v>45343</v>
      </c>
      <c r="M139" s="228"/>
      <c r="N139" s="229" t="s">
        <v>44</v>
      </c>
      <c r="O139" s="230"/>
      <c r="P139" s="224" t="s">
        <v>336</v>
      </c>
      <c r="Q139" s="225"/>
      <c r="R139" s="226"/>
      <c r="S139" s="221" t="s">
        <v>289</v>
      </c>
      <c r="T139" s="222"/>
      <c r="U139" s="280"/>
      <c r="V139" s="283" t="s">
        <v>44</v>
      </c>
      <c r="W139" s="231"/>
      <c r="X139" s="284"/>
      <c r="Y139" s="50"/>
      <c r="Z139" s="232"/>
      <c r="AA139" s="234"/>
      <c r="AB139" s="131"/>
      <c r="AC139" s="131"/>
      <c r="AD139" s="131"/>
    </row>
    <row r="140" spans="1:30" ht="13.5" customHeight="1">
      <c r="A140" s="218">
        <v>11</v>
      </c>
      <c r="B140" s="219"/>
      <c r="C140" s="278"/>
      <c r="D140" s="279" t="s">
        <v>337</v>
      </c>
      <c r="E140" s="222"/>
      <c r="F140" s="223"/>
      <c r="G140" s="26">
        <v>2599392</v>
      </c>
      <c r="H140" s="221" t="s">
        <v>338</v>
      </c>
      <c r="I140" s="222"/>
      <c r="J140" s="223"/>
      <c r="K140" s="83" t="s">
        <v>93</v>
      </c>
      <c r="L140" s="227">
        <v>45469</v>
      </c>
      <c r="M140" s="228"/>
      <c r="N140" s="229" t="s">
        <v>44</v>
      </c>
      <c r="O140" s="230"/>
      <c r="P140" s="479" t="s">
        <v>339</v>
      </c>
      <c r="Q140" s="333"/>
      <c r="R140" s="478"/>
      <c r="S140" s="221" t="s">
        <v>340</v>
      </c>
      <c r="T140" s="222"/>
      <c r="U140" s="280"/>
      <c r="V140" s="283" t="s">
        <v>44</v>
      </c>
      <c r="W140" s="231"/>
      <c r="X140" s="284"/>
      <c r="Y140" s="50"/>
      <c r="Z140" s="232"/>
      <c r="AA140" s="234"/>
      <c r="AB140" s="131"/>
      <c r="AC140" s="131"/>
      <c r="AD140" s="131"/>
    </row>
    <row r="141" spans="1:30" ht="8.1" customHeight="1">
      <c r="A141" s="349">
        <v>11</v>
      </c>
      <c r="B141" s="350"/>
      <c r="C141" s="351"/>
      <c r="D141" s="332" t="s">
        <v>341</v>
      </c>
      <c r="E141" s="333"/>
      <c r="F141" s="478"/>
      <c r="G141" s="59">
        <v>1030467</v>
      </c>
      <c r="H141" s="479" t="s">
        <v>245</v>
      </c>
      <c r="I141" s="333"/>
      <c r="J141" s="478"/>
      <c r="K141" s="82" t="s">
        <v>97</v>
      </c>
      <c r="L141" s="550">
        <v>45587</v>
      </c>
      <c r="M141" s="551"/>
      <c r="N141" s="552">
        <v>51084</v>
      </c>
      <c r="O141" s="553"/>
      <c r="P141" s="180"/>
      <c r="Q141" s="178"/>
      <c r="R141" s="179"/>
      <c r="S141" s="479" t="s">
        <v>342</v>
      </c>
      <c r="T141" s="333"/>
      <c r="U141" s="334"/>
      <c r="V141" s="430">
        <v>84799</v>
      </c>
      <c r="W141" s="434"/>
      <c r="X141" s="431"/>
      <c r="Y141" s="51"/>
      <c r="Z141" s="363"/>
      <c r="AA141" s="181"/>
      <c r="AB141" s="139"/>
      <c r="AC141" s="139"/>
      <c r="AD141" s="139"/>
    </row>
    <row r="142" spans="1:30" ht="13.5" customHeight="1">
      <c r="A142" s="444">
        <v>11</v>
      </c>
      <c r="B142" s="445"/>
      <c r="C142" s="578"/>
      <c r="D142" s="579" t="s">
        <v>343</v>
      </c>
      <c r="E142" s="580"/>
      <c r="F142" s="581"/>
      <c r="G142" s="86">
        <v>1030029</v>
      </c>
      <c r="H142" s="579" t="s">
        <v>344</v>
      </c>
      <c r="I142" s="580"/>
      <c r="J142" s="581"/>
      <c r="K142" s="87" t="s">
        <v>93</v>
      </c>
      <c r="L142" s="582">
        <v>43891</v>
      </c>
      <c r="M142" s="583"/>
      <c r="N142" s="584">
        <v>64745</v>
      </c>
      <c r="O142" s="585"/>
      <c r="P142" s="586"/>
      <c r="Q142" s="504"/>
      <c r="R142" s="505"/>
      <c r="S142" s="579" t="s">
        <v>345</v>
      </c>
      <c r="T142" s="580"/>
      <c r="U142" s="581"/>
      <c r="V142" s="364">
        <v>113380</v>
      </c>
      <c r="W142" s="237"/>
      <c r="X142" s="365"/>
      <c r="Y142" s="69"/>
      <c r="Z142" s="501"/>
      <c r="AA142" s="502"/>
      <c r="AB142" s="131"/>
      <c r="AC142" s="131"/>
      <c r="AD142" s="131"/>
    </row>
    <row r="143" spans="1:30" ht="13.5" customHeight="1">
      <c r="A143" s="587" t="s">
        <v>346</v>
      </c>
      <c r="B143" s="588"/>
      <c r="C143" s="589"/>
      <c r="D143" s="525" t="s">
        <v>347</v>
      </c>
      <c r="E143" s="526"/>
      <c r="F143" s="527"/>
      <c r="G143" s="88">
        <v>1028519</v>
      </c>
      <c r="H143" s="525" t="s">
        <v>348</v>
      </c>
      <c r="I143" s="526"/>
      <c r="J143" s="527"/>
      <c r="K143" s="89" t="s">
        <v>93</v>
      </c>
      <c r="L143" s="590">
        <v>45424</v>
      </c>
      <c r="M143" s="591"/>
      <c r="N143" s="592" t="s">
        <v>44</v>
      </c>
      <c r="O143" s="593"/>
      <c r="P143" s="525" t="s">
        <v>349</v>
      </c>
      <c r="Q143" s="526"/>
      <c r="R143" s="527"/>
      <c r="S143" s="594" t="s">
        <v>350</v>
      </c>
      <c r="T143" s="588"/>
      <c r="U143" s="589"/>
      <c r="V143" s="283" t="s">
        <v>44</v>
      </c>
      <c r="W143" s="231"/>
      <c r="X143" s="284"/>
      <c r="Y143" s="90"/>
      <c r="Z143" s="595"/>
      <c r="AA143" s="596"/>
      <c r="AB143" s="131"/>
      <c r="AC143" s="131"/>
      <c r="AD143" s="131"/>
    </row>
    <row r="144" spans="1:30" ht="13.5" customHeight="1">
      <c r="A144" s="480">
        <v>11</v>
      </c>
      <c r="B144" s="481"/>
      <c r="C144" s="482"/>
      <c r="D144" s="345" t="s">
        <v>351</v>
      </c>
      <c r="E144" s="288"/>
      <c r="F144" s="346"/>
      <c r="G144" s="91">
        <v>1029218</v>
      </c>
      <c r="H144" s="345" t="s">
        <v>179</v>
      </c>
      <c r="I144" s="288"/>
      <c r="J144" s="346"/>
      <c r="K144" s="92" t="s">
        <v>97</v>
      </c>
      <c r="L144" s="483">
        <v>45565</v>
      </c>
      <c r="M144" s="484"/>
      <c r="N144" s="485">
        <v>50515</v>
      </c>
      <c r="O144" s="486"/>
      <c r="P144" s="487"/>
      <c r="Q144" s="295"/>
      <c r="R144" s="488"/>
      <c r="S144" s="345" t="s">
        <v>300</v>
      </c>
      <c r="T144" s="288"/>
      <c r="U144" s="346"/>
      <c r="V144" s="485">
        <v>77659</v>
      </c>
      <c r="W144" s="297"/>
      <c r="X144" s="486"/>
      <c r="Y144" s="58"/>
      <c r="Z144" s="298"/>
      <c r="AA144" s="299"/>
      <c r="AB144" s="131"/>
      <c r="AC144" s="131"/>
      <c r="AD144" s="131"/>
    </row>
    <row r="145" spans="1:43" ht="6.75" customHeight="1">
      <c r="A145" s="172"/>
      <c r="B145" s="173"/>
      <c r="C145" s="174"/>
      <c r="D145" s="175"/>
      <c r="E145" s="173"/>
      <c r="F145" s="174"/>
      <c r="G145" s="19"/>
      <c r="H145" s="175"/>
      <c r="I145" s="173"/>
      <c r="J145" s="174"/>
      <c r="K145" s="19"/>
      <c r="L145" s="175"/>
      <c r="M145" s="174"/>
      <c r="N145" s="597">
        <v>2740351</v>
      </c>
      <c r="O145" s="598"/>
      <c r="P145" s="175"/>
      <c r="Q145" s="173"/>
      <c r="R145" s="174"/>
      <c r="S145" s="175"/>
      <c r="T145" s="173"/>
      <c r="U145" s="174"/>
      <c r="V145" s="597">
        <v>4557906</v>
      </c>
      <c r="W145" s="599"/>
      <c r="X145" s="598"/>
      <c r="Y145" s="175"/>
      <c r="Z145" s="173"/>
      <c r="AA145" s="176"/>
      <c r="AB145" s="139"/>
      <c r="AC145" s="139"/>
      <c r="AD145" s="139"/>
    </row>
    <row r="146" spans="1:43" ht="6.75" customHeight="1">
      <c r="A146" s="600" t="s">
        <v>352</v>
      </c>
      <c r="B146" s="418"/>
      <c r="C146" s="601"/>
      <c r="D146" s="185"/>
      <c r="E146" s="183"/>
      <c r="F146" s="184"/>
      <c r="G146" s="21"/>
      <c r="H146" s="185"/>
      <c r="I146" s="183"/>
      <c r="J146" s="184"/>
      <c r="K146" s="21"/>
      <c r="L146" s="185"/>
      <c r="M146" s="184"/>
      <c r="N146" s="602">
        <v>3926964</v>
      </c>
      <c r="O146" s="603"/>
      <c r="P146" s="185"/>
      <c r="Q146" s="183"/>
      <c r="R146" s="184"/>
      <c r="S146" s="185"/>
      <c r="T146" s="183"/>
      <c r="U146" s="184"/>
      <c r="V146" s="602">
        <v>6278305</v>
      </c>
      <c r="W146" s="604"/>
      <c r="X146" s="603"/>
      <c r="Y146" s="185"/>
      <c r="Z146" s="183"/>
      <c r="AA146" s="186"/>
      <c r="AB146" s="139"/>
      <c r="AC146" s="139"/>
      <c r="AD146" s="139"/>
    </row>
    <row r="147" spans="1:43" ht="408.95" customHeight="1">
      <c r="A147" s="489" t="s">
        <v>353</v>
      </c>
      <c r="B147" s="489"/>
      <c r="C147" s="489"/>
      <c r="D147" s="489"/>
      <c r="E147" s="489"/>
      <c r="F147" s="489"/>
      <c r="G147" s="489"/>
      <c r="H147" s="489"/>
      <c r="I147" s="489"/>
      <c r="J147" s="489"/>
      <c r="K147" s="489"/>
      <c r="L147" s="489"/>
      <c r="M147" s="489"/>
      <c r="N147" s="489"/>
      <c r="O147" s="489"/>
      <c r="P147" s="489"/>
      <c r="Q147" s="489"/>
      <c r="R147" s="489"/>
      <c r="S147" s="489"/>
      <c r="T147" s="489"/>
      <c r="U147" s="489"/>
      <c r="V147" s="489"/>
      <c r="W147" s="489"/>
      <c r="X147" s="489"/>
      <c r="Y147" s="489"/>
      <c r="Z147" s="489"/>
      <c r="AA147" s="489"/>
      <c r="AB147" s="489"/>
      <c r="AC147" s="489"/>
      <c r="AD147" s="489"/>
    </row>
    <row r="148" spans="1:43" ht="56.45" customHeight="1">
      <c r="A148" s="605" t="s">
        <v>354</v>
      </c>
      <c r="B148" s="605"/>
      <c r="C148" s="605"/>
      <c r="D148" s="605"/>
      <c r="E148" s="605"/>
      <c r="F148" s="606" t="s">
        <v>355</v>
      </c>
      <c r="G148" s="606"/>
      <c r="H148" s="606"/>
      <c r="I148" s="606"/>
      <c r="J148" s="606"/>
      <c r="K148" s="606"/>
      <c r="L148" s="606"/>
      <c r="M148" s="606"/>
      <c r="N148" s="606"/>
      <c r="O148" s="606"/>
      <c r="P148" s="606"/>
      <c r="Q148" s="606"/>
      <c r="R148" s="606"/>
      <c r="S148" s="606"/>
      <c r="T148" s="606"/>
      <c r="U148" s="606"/>
      <c r="V148" s="606"/>
      <c r="W148" s="606"/>
      <c r="X148" s="606"/>
      <c r="Y148" s="606"/>
      <c r="Z148" s="606"/>
      <c r="AA148" s="606"/>
      <c r="AB148" s="606"/>
      <c r="AC148" s="606"/>
      <c r="AD148" s="606"/>
      <c r="AE148" s="606"/>
      <c r="AF148" s="606"/>
      <c r="AG148" s="606"/>
      <c r="AH148" s="606"/>
      <c r="AI148" s="606"/>
      <c r="AJ148" s="606"/>
      <c r="AK148" s="606"/>
      <c r="AL148" s="606"/>
      <c r="AM148" s="606"/>
      <c r="AN148" s="606"/>
      <c r="AO148" s="606"/>
      <c r="AP148" s="606"/>
      <c r="AQ148" s="606"/>
    </row>
    <row r="149" spans="1:43" ht="12" customHeight="1">
      <c r="A149" s="171"/>
      <c r="B149" s="171"/>
      <c r="C149" s="171"/>
      <c r="D149" s="171"/>
      <c r="E149" s="171"/>
      <c r="F149" s="171"/>
      <c r="G149" s="171"/>
      <c r="H149" s="171"/>
      <c r="I149" s="171"/>
      <c r="J149" s="607"/>
      <c r="K149" s="608"/>
      <c r="L149" s="608"/>
      <c r="M149" s="608"/>
      <c r="N149" s="608"/>
      <c r="O149" s="608"/>
      <c r="P149" s="608"/>
      <c r="Q149" s="608"/>
      <c r="R149" s="608"/>
      <c r="S149" s="608"/>
      <c r="T149" s="608"/>
      <c r="U149" s="608"/>
      <c r="V149" s="608"/>
      <c r="W149" s="608"/>
      <c r="X149" s="608"/>
      <c r="Y149" s="608"/>
      <c r="Z149" s="608"/>
      <c r="AA149" s="608"/>
      <c r="AB149" s="608"/>
      <c r="AC149" s="609" t="s">
        <v>356</v>
      </c>
      <c r="AD149" s="609"/>
      <c r="AE149" s="609"/>
      <c r="AF149" s="608"/>
      <c r="AG149" s="608"/>
      <c r="AH149" s="608"/>
      <c r="AI149" s="608"/>
      <c r="AJ149" s="608"/>
      <c r="AK149" s="608"/>
      <c r="AL149" s="608"/>
      <c r="AM149" s="608"/>
      <c r="AN149" s="608"/>
      <c r="AO149" s="608"/>
      <c r="AP149" s="608"/>
      <c r="AQ149" s="6"/>
    </row>
    <row r="150" spans="1:43" ht="8.25" customHeight="1">
      <c r="A150" s="171"/>
      <c r="B150" s="171"/>
      <c r="C150" s="171"/>
      <c r="D150" s="171"/>
      <c r="E150" s="171"/>
      <c r="F150" s="171"/>
      <c r="G150" s="171"/>
      <c r="H150" s="171"/>
      <c r="I150" s="171"/>
      <c r="J150" s="610" t="s">
        <v>357</v>
      </c>
      <c r="K150" s="610"/>
      <c r="L150" s="610"/>
      <c r="M150" s="611" t="s">
        <v>358</v>
      </c>
      <c r="N150" s="611"/>
      <c r="O150" s="611"/>
      <c r="P150" s="611"/>
      <c r="Q150" s="612" t="s">
        <v>359</v>
      </c>
      <c r="R150" s="612"/>
      <c r="S150" s="612" t="s">
        <v>360</v>
      </c>
      <c r="T150" s="612"/>
      <c r="U150" s="612" t="s">
        <v>361</v>
      </c>
      <c r="V150" s="612"/>
      <c r="W150" s="612"/>
      <c r="X150" s="611" t="s">
        <v>362</v>
      </c>
      <c r="Y150" s="611"/>
      <c r="Z150" s="611"/>
      <c r="AA150" s="611"/>
      <c r="AB150" s="611"/>
      <c r="AC150" s="611" t="s">
        <v>363</v>
      </c>
      <c r="AD150" s="611"/>
      <c r="AE150" s="611"/>
      <c r="AF150" s="612" t="s">
        <v>364</v>
      </c>
      <c r="AG150" s="612"/>
      <c r="AH150" s="611" t="s">
        <v>365</v>
      </c>
      <c r="AI150" s="611"/>
      <c r="AJ150" s="612" t="s">
        <v>366</v>
      </c>
      <c r="AK150" s="612"/>
      <c r="AL150" s="612"/>
      <c r="AM150" s="613" t="s">
        <v>367</v>
      </c>
      <c r="AN150" s="613"/>
      <c r="AO150" s="93" t="s">
        <v>368</v>
      </c>
      <c r="AP150" s="7"/>
      <c r="AQ150" s="6"/>
    </row>
    <row r="151" spans="1:43" ht="8.25" customHeight="1">
      <c r="A151" s="171"/>
      <c r="B151" s="171"/>
      <c r="C151" s="171"/>
      <c r="D151" s="171"/>
      <c r="E151" s="171"/>
      <c r="F151" s="171"/>
      <c r="G151" s="171"/>
      <c r="H151" s="171"/>
      <c r="I151" s="171"/>
      <c r="J151" s="614" t="s">
        <v>369</v>
      </c>
      <c r="K151" s="614"/>
      <c r="L151" s="614"/>
      <c r="M151" s="614" t="s">
        <v>369</v>
      </c>
      <c r="N151" s="614"/>
      <c r="O151" s="614"/>
      <c r="P151" s="614"/>
      <c r="Q151" s="614" t="s">
        <v>369</v>
      </c>
      <c r="R151" s="614"/>
      <c r="S151" s="615" t="s">
        <v>369</v>
      </c>
      <c r="T151" s="615"/>
      <c r="U151" s="614" t="s">
        <v>369</v>
      </c>
      <c r="V151" s="614"/>
      <c r="W151" s="614"/>
      <c r="X151" s="614" t="s">
        <v>369</v>
      </c>
      <c r="Y151" s="614"/>
      <c r="Z151" s="614"/>
      <c r="AA151" s="614"/>
      <c r="AB151" s="614"/>
      <c r="AC151" s="614" t="s">
        <v>369</v>
      </c>
      <c r="AD151" s="614"/>
      <c r="AE151" s="614"/>
      <c r="AF151" s="615" t="s">
        <v>369</v>
      </c>
      <c r="AG151" s="615"/>
      <c r="AH151" s="615" t="s">
        <v>369</v>
      </c>
      <c r="AI151" s="615"/>
      <c r="AJ151" s="615" t="s">
        <v>369</v>
      </c>
      <c r="AK151" s="615"/>
      <c r="AL151" s="615"/>
      <c r="AM151" s="616" t="s">
        <v>369</v>
      </c>
      <c r="AN151" s="616"/>
      <c r="AO151" s="94" t="s">
        <v>369</v>
      </c>
      <c r="AP151" s="95"/>
      <c r="AQ151" s="6"/>
    </row>
    <row r="152" spans="1:43" ht="27.95" customHeight="1">
      <c r="A152" s="617" t="s">
        <v>370</v>
      </c>
      <c r="B152" s="617"/>
      <c r="C152" s="617"/>
      <c r="D152" s="617"/>
      <c r="E152" s="617"/>
      <c r="F152" s="617"/>
      <c r="G152" s="617"/>
      <c r="H152" s="617"/>
      <c r="I152" s="617"/>
      <c r="J152" s="618">
        <v>108927679</v>
      </c>
      <c r="K152" s="618"/>
      <c r="L152" s="618"/>
      <c r="M152" s="619">
        <v>113038834</v>
      </c>
      <c r="N152" s="619"/>
      <c r="O152" s="619"/>
      <c r="P152" s="619"/>
      <c r="Q152" s="620">
        <v>100975382</v>
      </c>
      <c r="R152" s="620"/>
      <c r="S152" s="620">
        <v>91804558</v>
      </c>
      <c r="T152" s="620"/>
      <c r="U152" s="618">
        <v>78267449</v>
      </c>
      <c r="V152" s="618"/>
      <c r="W152" s="618"/>
      <c r="X152" s="618">
        <v>77111671</v>
      </c>
      <c r="Y152" s="618"/>
      <c r="Z152" s="618"/>
      <c r="AA152" s="618"/>
      <c r="AB152" s="618"/>
      <c r="AC152" s="620">
        <v>90733647</v>
      </c>
      <c r="AD152" s="620"/>
      <c r="AE152" s="620"/>
      <c r="AF152" s="620">
        <v>90733647</v>
      </c>
      <c r="AG152" s="620"/>
      <c r="AH152" s="621">
        <v>90733647</v>
      </c>
      <c r="AI152" s="621"/>
      <c r="AJ152" s="621">
        <v>90733647</v>
      </c>
      <c r="AK152" s="621"/>
      <c r="AL152" s="621"/>
      <c r="AM152" s="622">
        <v>90733647</v>
      </c>
      <c r="AN152" s="622"/>
      <c r="AO152" s="96">
        <v>90733647</v>
      </c>
      <c r="AP152" s="97" t="s">
        <v>371</v>
      </c>
      <c r="AQ152" s="18"/>
    </row>
    <row r="153" spans="1:43" ht="15" customHeight="1">
      <c r="A153" s="617" t="s">
        <v>372</v>
      </c>
      <c r="B153" s="617"/>
      <c r="C153" s="617"/>
      <c r="D153" s="617"/>
      <c r="E153" s="617"/>
      <c r="F153" s="617"/>
      <c r="G153" s="617"/>
      <c r="H153" s="617"/>
      <c r="I153" s="617"/>
      <c r="J153" s="623">
        <v>19472410</v>
      </c>
      <c r="K153" s="623"/>
      <c r="L153" s="623"/>
      <c r="M153" s="623">
        <v>7947480</v>
      </c>
      <c r="N153" s="623"/>
      <c r="O153" s="623"/>
      <c r="P153" s="623"/>
      <c r="Q153" s="624">
        <v>12511262</v>
      </c>
      <c r="R153" s="624"/>
      <c r="S153" s="624">
        <v>8911894</v>
      </c>
      <c r="T153" s="624"/>
      <c r="U153" s="623">
        <v>24669507</v>
      </c>
      <c r="V153" s="623"/>
      <c r="W153" s="623"/>
      <c r="X153" s="623">
        <v>35170797</v>
      </c>
      <c r="Y153" s="623"/>
      <c r="Z153" s="623"/>
      <c r="AA153" s="623"/>
      <c r="AB153" s="623"/>
      <c r="AC153" s="625">
        <v>0</v>
      </c>
      <c r="AD153" s="625"/>
      <c r="AE153" s="625"/>
      <c r="AF153" s="625">
        <v>0</v>
      </c>
      <c r="AG153" s="625"/>
      <c r="AH153" s="626">
        <v>0</v>
      </c>
      <c r="AI153" s="626"/>
      <c r="AJ153" s="627">
        <v>0</v>
      </c>
      <c r="AK153" s="627"/>
      <c r="AL153" s="627"/>
      <c r="AM153" s="625">
        <v>0</v>
      </c>
      <c r="AN153" s="625"/>
      <c r="AO153" s="99">
        <v>0</v>
      </c>
      <c r="AP153" s="98">
        <v>108683349</v>
      </c>
      <c r="AQ153" s="3"/>
    </row>
    <row r="154" spans="1:43" ht="15.95" customHeight="1">
      <c r="A154" s="617" t="s">
        <v>373</v>
      </c>
      <c r="B154" s="617"/>
      <c r="C154" s="617"/>
      <c r="D154" s="617"/>
      <c r="E154" s="617"/>
      <c r="F154" s="617"/>
      <c r="G154" s="617"/>
      <c r="H154" s="617"/>
      <c r="I154" s="617"/>
      <c r="J154" s="628">
        <v>15361255</v>
      </c>
      <c r="K154" s="628"/>
      <c r="L154" s="628"/>
      <c r="M154" s="628">
        <v>20010931</v>
      </c>
      <c r="N154" s="628"/>
      <c r="O154" s="628"/>
      <c r="P154" s="628"/>
      <c r="Q154" s="629">
        <v>21682087</v>
      </c>
      <c r="R154" s="629"/>
      <c r="S154" s="629">
        <v>22449002</v>
      </c>
      <c r="T154" s="629"/>
      <c r="U154" s="628">
        <v>25825285</v>
      </c>
      <c r="V154" s="628"/>
      <c r="W154" s="628"/>
      <c r="X154" s="628">
        <v>21548820</v>
      </c>
      <c r="Y154" s="628"/>
      <c r="Z154" s="628"/>
      <c r="AA154" s="628"/>
      <c r="AB154" s="628"/>
      <c r="AC154" s="630">
        <v>0</v>
      </c>
      <c r="AD154" s="630"/>
      <c r="AE154" s="630"/>
      <c r="AF154" s="630">
        <v>0</v>
      </c>
      <c r="AG154" s="630"/>
      <c r="AH154" s="631">
        <v>0</v>
      </c>
      <c r="AI154" s="631"/>
      <c r="AJ154" s="632">
        <v>0</v>
      </c>
      <c r="AK154" s="632"/>
      <c r="AL154" s="632"/>
      <c r="AM154" s="630">
        <v>0</v>
      </c>
      <c r="AN154" s="630"/>
      <c r="AO154" s="101">
        <v>0</v>
      </c>
      <c r="AP154" s="100">
        <v>126877380</v>
      </c>
      <c r="AQ154" s="3"/>
    </row>
    <row r="155" spans="1:43" ht="11.1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633"/>
      <c r="K155" s="633"/>
      <c r="L155" s="633"/>
      <c r="M155" s="633"/>
      <c r="N155" s="633"/>
      <c r="O155" s="633"/>
      <c r="P155" s="633"/>
      <c r="Q155" s="633"/>
      <c r="R155" s="633"/>
      <c r="S155" s="633"/>
      <c r="T155" s="633"/>
      <c r="U155" s="633"/>
      <c r="V155" s="633"/>
      <c r="W155" s="633"/>
      <c r="X155" s="633"/>
      <c r="Y155" s="633"/>
      <c r="Z155" s="633"/>
      <c r="AA155" s="633"/>
      <c r="AB155" s="633"/>
      <c r="AC155" s="633"/>
      <c r="AD155" s="633"/>
      <c r="AE155" s="633"/>
      <c r="AF155" s="633"/>
      <c r="AG155" s="633"/>
      <c r="AH155" s="633"/>
      <c r="AI155" s="633"/>
      <c r="AJ155" s="633"/>
      <c r="AK155" s="633"/>
      <c r="AL155" s="633"/>
      <c r="AM155" s="633"/>
      <c r="AN155" s="633"/>
      <c r="AO155" s="102"/>
      <c r="AP155" s="102"/>
      <c r="AQ155" s="6"/>
    </row>
    <row r="156" spans="1:43" ht="16.5" customHeight="1">
      <c r="A156" s="634" t="s">
        <v>374</v>
      </c>
      <c r="B156" s="634"/>
      <c r="C156" s="634"/>
      <c r="D156" s="634"/>
      <c r="E156" s="634"/>
      <c r="F156" s="634"/>
      <c r="G156" s="634"/>
      <c r="H156" s="634"/>
      <c r="I156" s="634"/>
      <c r="J156" s="635">
        <v>4111155</v>
      </c>
      <c r="K156" s="635"/>
      <c r="L156" s="635"/>
      <c r="M156" s="636">
        <v>-12063451</v>
      </c>
      <c r="N156" s="636"/>
      <c r="O156" s="636"/>
      <c r="P156" s="636"/>
      <c r="Q156" s="637">
        <v>-9170825</v>
      </c>
      <c r="R156" s="637"/>
      <c r="S156" s="636">
        <v>-13537109</v>
      </c>
      <c r="T156" s="636"/>
      <c r="U156" s="636">
        <v>-1155778</v>
      </c>
      <c r="V156" s="636"/>
      <c r="W156" s="636"/>
      <c r="X156" s="635">
        <v>13621977</v>
      </c>
      <c r="Y156" s="635"/>
      <c r="Z156" s="635"/>
      <c r="AA156" s="635"/>
      <c r="AB156" s="635"/>
      <c r="AC156" s="638">
        <v>0</v>
      </c>
      <c r="AD156" s="638"/>
      <c r="AE156" s="638"/>
      <c r="AF156" s="638">
        <v>0</v>
      </c>
      <c r="AG156" s="638"/>
      <c r="AH156" s="639">
        <v>0</v>
      </c>
      <c r="AI156" s="639"/>
      <c r="AJ156" s="640">
        <v>0</v>
      </c>
      <c r="AK156" s="640"/>
      <c r="AL156" s="640"/>
      <c r="AM156" s="638">
        <v>0</v>
      </c>
      <c r="AN156" s="638"/>
      <c r="AO156" s="105">
        <v>0</v>
      </c>
      <c r="AP156" s="104">
        <v>-18194031</v>
      </c>
      <c r="AQ156" s="3"/>
    </row>
    <row r="157" spans="1:43" ht="15" customHeight="1">
      <c r="A157" s="131"/>
      <c r="B157" s="131"/>
      <c r="C157" s="131"/>
      <c r="D157" s="131"/>
      <c r="E157" s="131"/>
      <c r="F157" s="131"/>
      <c r="G157" s="131"/>
      <c r="H157" s="131"/>
      <c r="I157" s="131"/>
      <c r="J157" s="641"/>
      <c r="K157" s="641"/>
      <c r="L157" s="641"/>
      <c r="M157" s="641"/>
      <c r="N157" s="641"/>
      <c r="O157" s="641"/>
      <c r="P157" s="641"/>
      <c r="Q157" s="641"/>
      <c r="R157" s="641"/>
      <c r="S157" s="641"/>
      <c r="T157" s="641"/>
      <c r="U157" s="641"/>
      <c r="V157" s="641"/>
      <c r="W157" s="641"/>
      <c r="X157" s="641"/>
      <c r="Y157" s="641"/>
      <c r="Z157" s="641"/>
      <c r="AA157" s="641"/>
      <c r="AB157" s="641"/>
      <c r="AC157" s="641"/>
      <c r="AD157" s="641"/>
      <c r="AE157" s="641"/>
      <c r="AF157" s="641"/>
      <c r="AG157" s="641"/>
      <c r="AH157" s="641"/>
      <c r="AI157" s="641"/>
      <c r="AJ157" s="641"/>
      <c r="AK157" s="641"/>
      <c r="AL157" s="641"/>
      <c r="AM157" s="641"/>
      <c r="AN157" s="641"/>
      <c r="AO157" s="106"/>
      <c r="AP157" s="107"/>
      <c r="AQ157" s="3"/>
    </row>
    <row r="158" spans="1:43" ht="9" customHeight="1">
      <c r="A158" s="617" t="s">
        <v>375</v>
      </c>
      <c r="B158" s="617"/>
      <c r="C158" s="617"/>
      <c r="D158" s="617"/>
      <c r="E158" s="617"/>
      <c r="F158" s="617"/>
      <c r="G158" s="617"/>
      <c r="H158" s="617"/>
      <c r="I158" s="617"/>
      <c r="J158" s="642">
        <v>113038834</v>
      </c>
      <c r="K158" s="642"/>
      <c r="L158" s="642"/>
      <c r="M158" s="642">
        <v>100975382</v>
      </c>
      <c r="N158" s="642"/>
      <c r="O158" s="642"/>
      <c r="P158" s="642"/>
      <c r="Q158" s="643">
        <v>91804558</v>
      </c>
      <c r="R158" s="643"/>
      <c r="S158" s="643">
        <v>78267449</v>
      </c>
      <c r="T158" s="643"/>
      <c r="U158" s="642">
        <v>77111671</v>
      </c>
      <c r="V158" s="642"/>
      <c r="W158" s="642"/>
      <c r="X158" s="642">
        <v>90733647</v>
      </c>
      <c r="Y158" s="642"/>
      <c r="Z158" s="642"/>
      <c r="AA158" s="642"/>
      <c r="AB158" s="642"/>
      <c r="AC158" s="643">
        <v>90733647</v>
      </c>
      <c r="AD158" s="643"/>
      <c r="AE158" s="643"/>
      <c r="AF158" s="643">
        <v>90733647</v>
      </c>
      <c r="AG158" s="643"/>
      <c r="AH158" s="644">
        <v>90733647</v>
      </c>
      <c r="AI158" s="644"/>
      <c r="AJ158" s="645">
        <v>90733647</v>
      </c>
      <c r="AK158" s="645"/>
      <c r="AL158" s="645"/>
      <c r="AM158" s="646">
        <v>90733647</v>
      </c>
      <c r="AN158" s="646"/>
      <c r="AO158" s="108">
        <v>90733647</v>
      </c>
      <c r="AP158" s="6"/>
      <c r="AQ158" s="6"/>
    </row>
    <row r="159" spans="1:43" ht="12" customHeight="1">
      <c r="A159" s="139"/>
      <c r="B159" s="139"/>
      <c r="C159" s="139"/>
      <c r="D159" s="139"/>
      <c r="E159" s="139"/>
      <c r="F159" s="139"/>
      <c r="G159" s="139"/>
      <c r="H159" s="139"/>
      <c r="I159" s="647"/>
      <c r="J159" s="648"/>
      <c r="K159" s="649"/>
      <c r="L159" s="649"/>
      <c r="M159" s="649"/>
      <c r="N159" s="649"/>
      <c r="O159" s="649"/>
      <c r="P159" s="649"/>
      <c r="Q159" s="649"/>
      <c r="R159" s="649"/>
      <c r="S159" s="649"/>
      <c r="T159" s="649"/>
      <c r="U159" s="649"/>
      <c r="V159" s="649"/>
      <c r="W159" s="649"/>
      <c r="X159" s="649"/>
      <c r="Y159" s="649"/>
      <c r="Z159" s="649"/>
      <c r="AA159" s="649"/>
      <c r="AB159" s="649"/>
      <c r="AC159" s="650" t="s">
        <v>376</v>
      </c>
      <c r="AD159" s="650"/>
      <c r="AE159" s="650"/>
      <c r="AF159" s="649"/>
      <c r="AG159" s="649"/>
      <c r="AH159" s="649"/>
      <c r="AI159" s="649"/>
      <c r="AJ159" s="649"/>
      <c r="AK159" s="649"/>
      <c r="AL159" s="649"/>
      <c r="AM159" s="649"/>
      <c r="AN159" s="649"/>
      <c r="AO159" s="109"/>
      <c r="AP159" s="110"/>
      <c r="AQ159" s="6"/>
    </row>
    <row r="160" spans="1:43" ht="8.2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610" t="s">
        <v>357</v>
      </c>
      <c r="K160" s="610"/>
      <c r="L160" s="610"/>
      <c r="M160" s="611" t="s">
        <v>358</v>
      </c>
      <c r="N160" s="611"/>
      <c r="O160" s="611"/>
      <c r="P160" s="611"/>
      <c r="Q160" s="612" t="s">
        <v>359</v>
      </c>
      <c r="R160" s="612"/>
      <c r="S160" s="612" t="s">
        <v>360</v>
      </c>
      <c r="T160" s="612"/>
      <c r="U160" s="612" t="s">
        <v>361</v>
      </c>
      <c r="V160" s="612"/>
      <c r="W160" s="612"/>
      <c r="X160" s="611" t="s">
        <v>362</v>
      </c>
      <c r="Y160" s="611"/>
      <c r="Z160" s="611"/>
      <c r="AA160" s="611"/>
      <c r="AB160" s="611"/>
      <c r="AC160" s="611" t="s">
        <v>363</v>
      </c>
      <c r="AD160" s="611"/>
      <c r="AE160" s="611"/>
      <c r="AF160" s="612" t="s">
        <v>364</v>
      </c>
      <c r="AG160" s="612"/>
      <c r="AH160" s="611" t="s">
        <v>365</v>
      </c>
      <c r="AI160" s="611"/>
      <c r="AJ160" s="612" t="s">
        <v>366</v>
      </c>
      <c r="AK160" s="612"/>
      <c r="AL160" s="612"/>
      <c r="AM160" s="613" t="s">
        <v>367</v>
      </c>
      <c r="AN160" s="613"/>
      <c r="AO160" s="93" t="s">
        <v>368</v>
      </c>
      <c r="AP160" s="7"/>
      <c r="AQ160" s="6"/>
    </row>
    <row r="161" spans="1:43" ht="8.2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614" t="s">
        <v>369</v>
      </c>
      <c r="K161" s="614"/>
      <c r="L161" s="614"/>
      <c r="M161" s="614" t="s">
        <v>369</v>
      </c>
      <c r="N161" s="614"/>
      <c r="O161" s="614"/>
      <c r="P161" s="614"/>
      <c r="Q161" s="614" t="s">
        <v>369</v>
      </c>
      <c r="R161" s="614"/>
      <c r="S161" s="615" t="s">
        <v>369</v>
      </c>
      <c r="T161" s="615"/>
      <c r="U161" s="614" t="s">
        <v>369</v>
      </c>
      <c r="V161" s="614"/>
      <c r="W161" s="614"/>
      <c r="X161" s="614" t="s">
        <v>369</v>
      </c>
      <c r="Y161" s="614"/>
      <c r="Z161" s="614"/>
      <c r="AA161" s="614"/>
      <c r="AB161" s="614"/>
      <c r="AC161" s="614" t="s">
        <v>369</v>
      </c>
      <c r="AD161" s="614"/>
      <c r="AE161" s="614"/>
      <c r="AF161" s="615" t="s">
        <v>369</v>
      </c>
      <c r="AG161" s="615"/>
      <c r="AH161" s="615" t="s">
        <v>369</v>
      </c>
      <c r="AI161" s="615"/>
      <c r="AJ161" s="615" t="s">
        <v>369</v>
      </c>
      <c r="AK161" s="615"/>
      <c r="AL161" s="615"/>
      <c r="AM161" s="616" t="s">
        <v>369</v>
      </c>
      <c r="AN161" s="616"/>
      <c r="AO161" s="94" t="s">
        <v>369</v>
      </c>
      <c r="AP161" s="95"/>
      <c r="AQ161" s="6"/>
    </row>
    <row r="162" spans="1:43" ht="27" customHeight="1">
      <c r="A162" s="617" t="s">
        <v>370</v>
      </c>
      <c r="B162" s="617"/>
      <c r="C162" s="617"/>
      <c r="D162" s="617"/>
      <c r="E162" s="617"/>
      <c r="F162" s="617"/>
      <c r="G162" s="617"/>
      <c r="H162" s="617"/>
      <c r="I162" s="617"/>
      <c r="J162" s="618">
        <v>69995934</v>
      </c>
      <c r="K162" s="618"/>
      <c r="L162" s="618"/>
      <c r="M162" s="618">
        <v>71193146</v>
      </c>
      <c r="N162" s="618"/>
      <c r="O162" s="618"/>
      <c r="P162" s="618"/>
      <c r="Q162" s="620">
        <v>61145109</v>
      </c>
      <c r="R162" s="620"/>
      <c r="S162" s="620">
        <v>63533219</v>
      </c>
      <c r="T162" s="620"/>
      <c r="U162" s="618">
        <v>60187237</v>
      </c>
      <c r="V162" s="618"/>
      <c r="W162" s="618"/>
      <c r="X162" s="618">
        <v>59940448</v>
      </c>
      <c r="Y162" s="618"/>
      <c r="Z162" s="618"/>
      <c r="AA162" s="618"/>
      <c r="AB162" s="618"/>
      <c r="AC162" s="620">
        <v>71637035</v>
      </c>
      <c r="AD162" s="620"/>
      <c r="AE162" s="620"/>
      <c r="AF162" s="620">
        <v>71291816</v>
      </c>
      <c r="AG162" s="620"/>
      <c r="AH162" s="621">
        <v>63539135</v>
      </c>
      <c r="AI162" s="621"/>
      <c r="AJ162" s="621">
        <v>77687365</v>
      </c>
      <c r="AK162" s="621"/>
      <c r="AL162" s="621"/>
      <c r="AM162" s="622">
        <v>84911330</v>
      </c>
      <c r="AN162" s="622"/>
      <c r="AO162" s="96">
        <v>75100098</v>
      </c>
      <c r="AP162" s="97" t="s">
        <v>371</v>
      </c>
      <c r="AQ162" s="18"/>
    </row>
    <row r="163" spans="1:43" ht="15.95" customHeight="1">
      <c r="A163" s="617" t="s">
        <v>372</v>
      </c>
      <c r="B163" s="617"/>
      <c r="C163" s="617"/>
      <c r="D163" s="617"/>
      <c r="E163" s="617"/>
      <c r="F163" s="617"/>
      <c r="G163" s="617"/>
      <c r="H163" s="617"/>
      <c r="I163" s="617"/>
      <c r="J163" s="623">
        <v>14999379</v>
      </c>
      <c r="K163" s="623"/>
      <c r="L163" s="623"/>
      <c r="M163" s="623">
        <v>7247510</v>
      </c>
      <c r="N163" s="623"/>
      <c r="O163" s="623"/>
      <c r="P163" s="623"/>
      <c r="Q163" s="624">
        <v>21581168</v>
      </c>
      <c r="R163" s="624"/>
      <c r="S163" s="624">
        <v>16416147</v>
      </c>
      <c r="T163" s="624"/>
      <c r="U163" s="623">
        <v>22719457</v>
      </c>
      <c r="V163" s="623"/>
      <c r="W163" s="623"/>
      <c r="X163" s="623">
        <v>32139652</v>
      </c>
      <c r="Y163" s="623"/>
      <c r="Z163" s="623"/>
      <c r="AA163" s="623"/>
      <c r="AB163" s="623"/>
      <c r="AC163" s="624">
        <v>19316041</v>
      </c>
      <c r="AD163" s="624"/>
      <c r="AE163" s="624"/>
      <c r="AF163" s="624">
        <v>12651332</v>
      </c>
      <c r="AG163" s="624"/>
      <c r="AH163" s="651">
        <v>35037316</v>
      </c>
      <c r="AI163" s="651"/>
      <c r="AJ163" s="652">
        <v>26748556</v>
      </c>
      <c r="AK163" s="652"/>
      <c r="AL163" s="652"/>
      <c r="AM163" s="653">
        <v>12047791</v>
      </c>
      <c r="AN163" s="653"/>
      <c r="AO163" s="98">
        <v>64494321</v>
      </c>
      <c r="AP163" s="98">
        <v>285398670</v>
      </c>
      <c r="AQ163" s="3"/>
    </row>
    <row r="164" spans="1:43" ht="15.95" customHeight="1">
      <c r="A164" s="617" t="s">
        <v>373</v>
      </c>
      <c r="B164" s="617"/>
      <c r="C164" s="617"/>
      <c r="D164" s="617"/>
      <c r="E164" s="617"/>
      <c r="F164" s="617"/>
      <c r="G164" s="617"/>
      <c r="H164" s="617"/>
      <c r="I164" s="617"/>
      <c r="J164" s="628">
        <v>13802167</v>
      </c>
      <c r="K164" s="628"/>
      <c r="L164" s="628"/>
      <c r="M164" s="628">
        <v>17295547</v>
      </c>
      <c r="N164" s="628"/>
      <c r="O164" s="628"/>
      <c r="P164" s="628"/>
      <c r="Q164" s="629">
        <v>19193058</v>
      </c>
      <c r="R164" s="629"/>
      <c r="S164" s="629">
        <v>19762128</v>
      </c>
      <c r="T164" s="629"/>
      <c r="U164" s="628">
        <v>22966246</v>
      </c>
      <c r="V164" s="628"/>
      <c r="W164" s="628"/>
      <c r="X164" s="628">
        <v>20443065</v>
      </c>
      <c r="Y164" s="628"/>
      <c r="Z164" s="628"/>
      <c r="AA164" s="628"/>
      <c r="AB164" s="628"/>
      <c r="AC164" s="629">
        <v>19661260</v>
      </c>
      <c r="AD164" s="629"/>
      <c r="AE164" s="629"/>
      <c r="AF164" s="629">
        <v>20404013</v>
      </c>
      <c r="AG164" s="629"/>
      <c r="AH164" s="654">
        <v>20889085</v>
      </c>
      <c r="AI164" s="654"/>
      <c r="AJ164" s="655">
        <v>19524592</v>
      </c>
      <c r="AK164" s="655"/>
      <c r="AL164" s="655"/>
      <c r="AM164" s="656">
        <v>21859023</v>
      </c>
      <c r="AN164" s="656"/>
      <c r="AO164" s="100">
        <v>30666740</v>
      </c>
      <c r="AP164" s="100">
        <v>246466925</v>
      </c>
      <c r="AQ164" s="3"/>
    </row>
    <row r="165" spans="1:43" ht="11.1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633"/>
      <c r="K165" s="633"/>
      <c r="L165" s="633"/>
      <c r="M165" s="633"/>
      <c r="N165" s="633"/>
      <c r="O165" s="633"/>
      <c r="P165" s="633"/>
      <c r="Q165" s="633"/>
      <c r="R165" s="633"/>
      <c r="S165" s="633"/>
      <c r="T165" s="633"/>
      <c r="U165" s="633"/>
      <c r="V165" s="633"/>
      <c r="W165" s="633"/>
      <c r="X165" s="633"/>
      <c r="Y165" s="633"/>
      <c r="Z165" s="633"/>
      <c r="AA165" s="633"/>
      <c r="AB165" s="633"/>
      <c r="AC165" s="633"/>
      <c r="AD165" s="633"/>
      <c r="AE165" s="633"/>
      <c r="AF165" s="633"/>
      <c r="AG165" s="633"/>
      <c r="AH165" s="633"/>
      <c r="AI165" s="633"/>
      <c r="AJ165" s="633"/>
      <c r="AK165" s="633"/>
      <c r="AL165" s="633"/>
      <c r="AM165" s="633"/>
      <c r="AN165" s="633"/>
      <c r="AO165" s="102"/>
      <c r="AP165" s="102"/>
      <c r="AQ165" s="6"/>
    </row>
    <row r="166" spans="1:43" ht="16.5" customHeight="1">
      <c r="A166" s="634" t="s">
        <v>374</v>
      </c>
      <c r="B166" s="634"/>
      <c r="C166" s="634"/>
      <c r="D166" s="634"/>
      <c r="E166" s="634"/>
      <c r="F166" s="634"/>
      <c r="G166" s="634"/>
      <c r="H166" s="634"/>
      <c r="I166" s="634"/>
      <c r="J166" s="635">
        <v>1197212</v>
      </c>
      <c r="K166" s="635"/>
      <c r="L166" s="635"/>
      <c r="M166" s="636">
        <v>-10048037</v>
      </c>
      <c r="N166" s="636"/>
      <c r="O166" s="636"/>
      <c r="P166" s="636"/>
      <c r="Q166" s="657">
        <v>2388110</v>
      </c>
      <c r="R166" s="657"/>
      <c r="S166" s="636">
        <v>-3345982</v>
      </c>
      <c r="T166" s="636"/>
      <c r="U166" s="636">
        <v>-246789</v>
      </c>
      <c r="V166" s="636"/>
      <c r="W166" s="636"/>
      <c r="X166" s="635">
        <v>11696586</v>
      </c>
      <c r="Y166" s="635"/>
      <c r="Z166" s="635"/>
      <c r="AA166" s="635"/>
      <c r="AB166" s="635"/>
      <c r="AC166" s="637">
        <v>-345219</v>
      </c>
      <c r="AD166" s="637"/>
      <c r="AE166" s="637"/>
      <c r="AF166" s="637">
        <v>-7752681</v>
      </c>
      <c r="AG166" s="637"/>
      <c r="AH166" s="658">
        <v>14148231</v>
      </c>
      <c r="AI166" s="658"/>
      <c r="AJ166" s="659">
        <v>7223964</v>
      </c>
      <c r="AK166" s="659"/>
      <c r="AL166" s="659"/>
      <c r="AM166" s="637">
        <v>-9811231</v>
      </c>
      <c r="AN166" s="637"/>
      <c r="AO166" s="103">
        <v>33827581</v>
      </c>
      <c r="AP166" s="103">
        <v>38931745</v>
      </c>
      <c r="AQ166" s="3"/>
    </row>
    <row r="167" spans="1:43" ht="15" customHeight="1">
      <c r="A167" s="131"/>
      <c r="B167" s="131"/>
      <c r="C167" s="131"/>
      <c r="D167" s="131"/>
      <c r="E167" s="131"/>
      <c r="F167" s="131"/>
      <c r="G167" s="131"/>
      <c r="H167" s="131"/>
      <c r="I167" s="131"/>
      <c r="J167" s="641"/>
      <c r="K167" s="641"/>
      <c r="L167" s="641"/>
      <c r="M167" s="641"/>
      <c r="N167" s="641"/>
      <c r="O167" s="641"/>
      <c r="P167" s="641"/>
      <c r="Q167" s="641"/>
      <c r="R167" s="641"/>
      <c r="S167" s="641"/>
      <c r="T167" s="641"/>
      <c r="U167" s="641"/>
      <c r="V167" s="641"/>
      <c r="W167" s="641"/>
      <c r="X167" s="641"/>
      <c r="Y167" s="641"/>
      <c r="Z167" s="641"/>
      <c r="AA167" s="641"/>
      <c r="AB167" s="641"/>
      <c r="AC167" s="641"/>
      <c r="AD167" s="641"/>
      <c r="AE167" s="641"/>
      <c r="AF167" s="641"/>
      <c r="AG167" s="641"/>
      <c r="AH167" s="641"/>
      <c r="AI167" s="641"/>
      <c r="AJ167" s="641"/>
      <c r="AK167" s="641"/>
      <c r="AL167" s="641"/>
      <c r="AM167" s="641"/>
      <c r="AN167" s="641"/>
      <c r="AO167" s="106"/>
      <c r="AP167" s="107"/>
      <c r="AQ167" s="3"/>
    </row>
    <row r="168" spans="1:43" ht="9" customHeight="1">
      <c r="A168" s="617" t="s">
        <v>375</v>
      </c>
      <c r="B168" s="617"/>
      <c r="C168" s="617"/>
      <c r="D168" s="617"/>
      <c r="E168" s="617"/>
      <c r="F168" s="617"/>
      <c r="G168" s="617"/>
      <c r="H168" s="617"/>
      <c r="I168" s="617"/>
      <c r="J168" s="642">
        <v>71193146</v>
      </c>
      <c r="K168" s="642"/>
      <c r="L168" s="642"/>
      <c r="M168" s="642">
        <v>61145109</v>
      </c>
      <c r="N168" s="642"/>
      <c r="O168" s="642"/>
      <c r="P168" s="642"/>
      <c r="Q168" s="643">
        <v>63533219</v>
      </c>
      <c r="R168" s="643"/>
      <c r="S168" s="643">
        <v>60187237</v>
      </c>
      <c r="T168" s="643"/>
      <c r="U168" s="642">
        <v>59940448</v>
      </c>
      <c r="V168" s="642"/>
      <c r="W168" s="642"/>
      <c r="X168" s="642">
        <v>71637035</v>
      </c>
      <c r="Y168" s="642"/>
      <c r="Z168" s="642"/>
      <c r="AA168" s="642"/>
      <c r="AB168" s="642"/>
      <c r="AC168" s="643">
        <v>71291816</v>
      </c>
      <c r="AD168" s="643"/>
      <c r="AE168" s="643"/>
      <c r="AF168" s="643">
        <v>63539135</v>
      </c>
      <c r="AG168" s="643"/>
      <c r="AH168" s="644">
        <v>77687365</v>
      </c>
      <c r="AI168" s="644"/>
      <c r="AJ168" s="645">
        <v>84911330</v>
      </c>
      <c r="AK168" s="645"/>
      <c r="AL168" s="645"/>
      <c r="AM168" s="646">
        <v>75100098</v>
      </c>
      <c r="AN168" s="646"/>
      <c r="AO168" s="108">
        <v>108927679</v>
      </c>
      <c r="AP168" s="6"/>
      <c r="AQ168" s="6"/>
    </row>
    <row r="169" spans="1:43" ht="12" customHeight="1">
      <c r="A169" s="139"/>
      <c r="B169" s="139"/>
      <c r="C169" s="139"/>
      <c r="D169" s="139"/>
      <c r="E169" s="139"/>
      <c r="F169" s="139"/>
      <c r="G169" s="139"/>
      <c r="H169" s="139"/>
      <c r="I169" s="647"/>
      <c r="J169" s="660"/>
      <c r="K169" s="661"/>
      <c r="L169" s="661"/>
      <c r="M169" s="661"/>
      <c r="N169" s="661"/>
      <c r="O169" s="661"/>
      <c r="P169" s="661"/>
      <c r="Q169" s="661"/>
      <c r="R169" s="661"/>
      <c r="S169" s="661"/>
      <c r="T169" s="661"/>
      <c r="U169" s="661"/>
      <c r="V169" s="661"/>
      <c r="W169" s="661"/>
      <c r="X169" s="661"/>
      <c r="Y169" s="661"/>
      <c r="Z169" s="661"/>
      <c r="AA169" s="661"/>
      <c r="AB169" s="661"/>
      <c r="AC169" s="662" t="s">
        <v>377</v>
      </c>
      <c r="AD169" s="662"/>
      <c r="AE169" s="662"/>
      <c r="AF169" s="661"/>
      <c r="AG169" s="661"/>
      <c r="AH169" s="661"/>
      <c r="AI169" s="661"/>
      <c r="AJ169" s="661"/>
      <c r="AK169" s="661"/>
      <c r="AL169" s="661"/>
      <c r="AM169" s="661"/>
      <c r="AN169" s="661"/>
      <c r="AO169" s="111"/>
      <c r="AP169" s="112"/>
      <c r="AQ169" s="6"/>
    </row>
    <row r="170" spans="1:43" ht="8.2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610" t="s">
        <v>357</v>
      </c>
      <c r="K170" s="610"/>
      <c r="L170" s="610"/>
      <c r="M170" s="611" t="s">
        <v>358</v>
      </c>
      <c r="N170" s="611"/>
      <c r="O170" s="611"/>
      <c r="P170" s="611"/>
      <c r="Q170" s="612" t="s">
        <v>359</v>
      </c>
      <c r="R170" s="612"/>
      <c r="S170" s="612" t="s">
        <v>360</v>
      </c>
      <c r="T170" s="612"/>
      <c r="U170" s="612" t="s">
        <v>361</v>
      </c>
      <c r="V170" s="612"/>
      <c r="W170" s="612"/>
      <c r="X170" s="611" t="s">
        <v>362</v>
      </c>
      <c r="Y170" s="611"/>
      <c r="Z170" s="611"/>
      <c r="AA170" s="611"/>
      <c r="AB170" s="611"/>
      <c r="AC170" s="611" t="s">
        <v>363</v>
      </c>
      <c r="AD170" s="611"/>
      <c r="AE170" s="611"/>
      <c r="AF170" s="612" t="s">
        <v>364</v>
      </c>
      <c r="AG170" s="612"/>
      <c r="AH170" s="611" t="s">
        <v>365</v>
      </c>
      <c r="AI170" s="611"/>
      <c r="AJ170" s="612" t="s">
        <v>366</v>
      </c>
      <c r="AK170" s="612"/>
      <c r="AL170" s="612"/>
      <c r="AM170" s="613" t="s">
        <v>367</v>
      </c>
      <c r="AN170" s="613"/>
      <c r="AO170" s="93" t="s">
        <v>368</v>
      </c>
      <c r="AP170" s="7"/>
      <c r="AQ170" s="6"/>
    </row>
    <row r="171" spans="1:43" ht="8.2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614" t="s">
        <v>369</v>
      </c>
      <c r="K171" s="614"/>
      <c r="L171" s="614"/>
      <c r="M171" s="614" t="s">
        <v>369</v>
      </c>
      <c r="N171" s="614"/>
      <c r="O171" s="614"/>
      <c r="P171" s="614"/>
      <c r="Q171" s="614" t="s">
        <v>369</v>
      </c>
      <c r="R171" s="614"/>
      <c r="S171" s="615" t="s">
        <v>369</v>
      </c>
      <c r="T171" s="615"/>
      <c r="U171" s="614" t="s">
        <v>369</v>
      </c>
      <c r="V171" s="614"/>
      <c r="W171" s="614"/>
      <c r="X171" s="614" t="s">
        <v>369</v>
      </c>
      <c r="Y171" s="614"/>
      <c r="Z171" s="614"/>
      <c r="AA171" s="614"/>
      <c r="AB171" s="614"/>
      <c r="AC171" s="614" t="s">
        <v>369</v>
      </c>
      <c r="AD171" s="614"/>
      <c r="AE171" s="614"/>
      <c r="AF171" s="615" t="s">
        <v>369</v>
      </c>
      <c r="AG171" s="615"/>
      <c r="AH171" s="615" t="s">
        <v>369</v>
      </c>
      <c r="AI171" s="615"/>
      <c r="AJ171" s="615" t="s">
        <v>369</v>
      </c>
      <c r="AK171" s="615"/>
      <c r="AL171" s="615"/>
      <c r="AM171" s="616" t="s">
        <v>369</v>
      </c>
      <c r="AN171" s="616"/>
      <c r="AO171" s="94" t="s">
        <v>369</v>
      </c>
      <c r="AP171" s="95"/>
      <c r="AQ171" s="6"/>
    </row>
    <row r="172" spans="1:43" ht="27.95" customHeight="1">
      <c r="A172" s="617" t="s">
        <v>370</v>
      </c>
      <c r="B172" s="617"/>
      <c r="C172" s="617"/>
      <c r="D172" s="617"/>
      <c r="E172" s="617"/>
      <c r="F172" s="617"/>
      <c r="G172" s="617"/>
      <c r="H172" s="617"/>
      <c r="I172" s="617"/>
      <c r="J172" s="618">
        <v>59415833</v>
      </c>
      <c r="K172" s="618"/>
      <c r="L172" s="618"/>
      <c r="M172" s="618">
        <v>61784640</v>
      </c>
      <c r="N172" s="618"/>
      <c r="O172" s="618"/>
      <c r="P172" s="618"/>
      <c r="Q172" s="620">
        <v>52663482</v>
      </c>
      <c r="R172" s="620"/>
      <c r="S172" s="620">
        <v>47112071</v>
      </c>
      <c r="T172" s="620"/>
      <c r="U172" s="618">
        <v>44117698</v>
      </c>
      <c r="V172" s="618"/>
      <c r="W172" s="618"/>
      <c r="X172" s="618">
        <v>38009050</v>
      </c>
      <c r="Y172" s="618"/>
      <c r="Z172" s="618"/>
      <c r="AA172" s="618"/>
      <c r="AB172" s="618"/>
      <c r="AC172" s="620">
        <v>59834822</v>
      </c>
      <c r="AD172" s="620"/>
      <c r="AE172" s="620"/>
      <c r="AF172" s="620">
        <v>52186865</v>
      </c>
      <c r="AG172" s="620"/>
      <c r="AH172" s="621">
        <v>55286293</v>
      </c>
      <c r="AI172" s="621"/>
      <c r="AJ172" s="621">
        <v>56436784</v>
      </c>
      <c r="AK172" s="621"/>
      <c r="AL172" s="621"/>
      <c r="AM172" s="622">
        <v>64728465</v>
      </c>
      <c r="AN172" s="622"/>
      <c r="AO172" s="96">
        <v>58986931</v>
      </c>
      <c r="AP172" s="97" t="s">
        <v>371</v>
      </c>
      <c r="AQ172" s="18"/>
    </row>
    <row r="173" spans="1:43" ht="15" customHeight="1">
      <c r="A173" s="617" t="s">
        <v>372</v>
      </c>
      <c r="B173" s="617"/>
      <c r="C173" s="617"/>
      <c r="D173" s="617"/>
      <c r="E173" s="617"/>
      <c r="F173" s="617"/>
      <c r="G173" s="617"/>
      <c r="H173" s="617"/>
      <c r="I173" s="617"/>
      <c r="J173" s="623">
        <v>13207623</v>
      </c>
      <c r="K173" s="623"/>
      <c r="L173" s="623"/>
      <c r="M173" s="623">
        <v>6163437</v>
      </c>
      <c r="N173" s="623"/>
      <c r="O173" s="623"/>
      <c r="P173" s="623"/>
      <c r="Q173" s="624">
        <v>12205656</v>
      </c>
      <c r="R173" s="624"/>
      <c r="S173" s="624">
        <v>14492940</v>
      </c>
      <c r="T173" s="624"/>
      <c r="U173" s="623">
        <v>14987785</v>
      </c>
      <c r="V173" s="623"/>
      <c r="W173" s="623"/>
      <c r="X173" s="623">
        <v>39069575</v>
      </c>
      <c r="Y173" s="623"/>
      <c r="Z173" s="623"/>
      <c r="AA173" s="623"/>
      <c r="AB173" s="623"/>
      <c r="AC173" s="624">
        <v>9590300</v>
      </c>
      <c r="AD173" s="624"/>
      <c r="AE173" s="624"/>
      <c r="AF173" s="624">
        <v>22970783</v>
      </c>
      <c r="AG173" s="624"/>
      <c r="AH173" s="651">
        <v>18833781</v>
      </c>
      <c r="AI173" s="651"/>
      <c r="AJ173" s="652">
        <v>25599139</v>
      </c>
      <c r="AK173" s="652"/>
      <c r="AL173" s="652"/>
      <c r="AM173" s="653">
        <v>12376790</v>
      </c>
      <c r="AN173" s="653"/>
      <c r="AO173" s="98">
        <v>40473184</v>
      </c>
      <c r="AP173" s="98">
        <v>229970994</v>
      </c>
      <c r="AQ173" s="3"/>
    </row>
    <row r="174" spans="1:43" ht="15.95" customHeight="1">
      <c r="A174" s="617" t="s">
        <v>373</v>
      </c>
      <c r="B174" s="617"/>
      <c r="C174" s="617"/>
      <c r="D174" s="617"/>
      <c r="E174" s="617"/>
      <c r="F174" s="617"/>
      <c r="G174" s="617"/>
      <c r="H174" s="617"/>
      <c r="I174" s="617"/>
      <c r="J174" s="628">
        <v>10838816</v>
      </c>
      <c r="K174" s="628"/>
      <c r="L174" s="628"/>
      <c r="M174" s="628">
        <v>15284595</v>
      </c>
      <c r="N174" s="628"/>
      <c r="O174" s="628"/>
      <c r="P174" s="628"/>
      <c r="Q174" s="629">
        <v>17757067</v>
      </c>
      <c r="R174" s="629"/>
      <c r="S174" s="629">
        <v>17487313</v>
      </c>
      <c r="T174" s="629"/>
      <c r="U174" s="628">
        <v>21096433</v>
      </c>
      <c r="V174" s="628"/>
      <c r="W174" s="628"/>
      <c r="X174" s="628">
        <v>17243803</v>
      </c>
      <c r="Y174" s="628"/>
      <c r="Z174" s="628"/>
      <c r="AA174" s="628"/>
      <c r="AB174" s="628"/>
      <c r="AC174" s="629">
        <v>17238257</v>
      </c>
      <c r="AD174" s="629"/>
      <c r="AE174" s="629"/>
      <c r="AF174" s="629">
        <v>19871355</v>
      </c>
      <c r="AG174" s="629"/>
      <c r="AH174" s="654">
        <v>17683289</v>
      </c>
      <c r="AI174" s="654"/>
      <c r="AJ174" s="655">
        <v>17307458</v>
      </c>
      <c r="AK174" s="655"/>
      <c r="AL174" s="655"/>
      <c r="AM174" s="656">
        <v>18118324</v>
      </c>
      <c r="AN174" s="656"/>
      <c r="AO174" s="100">
        <v>29464181</v>
      </c>
      <c r="AP174" s="100">
        <v>219390893</v>
      </c>
      <c r="AQ174" s="3"/>
    </row>
    <row r="175" spans="1:43" ht="12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633"/>
      <c r="K175" s="633"/>
      <c r="L175" s="633"/>
      <c r="M175" s="633"/>
      <c r="N175" s="633"/>
      <c r="O175" s="633"/>
      <c r="P175" s="633"/>
      <c r="Q175" s="633"/>
      <c r="R175" s="633"/>
      <c r="S175" s="633"/>
      <c r="T175" s="633"/>
      <c r="U175" s="633"/>
      <c r="V175" s="633"/>
      <c r="W175" s="633"/>
      <c r="X175" s="633"/>
      <c r="Y175" s="633"/>
      <c r="Z175" s="633"/>
      <c r="AA175" s="633"/>
      <c r="AB175" s="633"/>
      <c r="AC175" s="633"/>
      <c r="AD175" s="633"/>
      <c r="AE175" s="633"/>
      <c r="AF175" s="633"/>
      <c r="AG175" s="633"/>
      <c r="AH175" s="633"/>
      <c r="AI175" s="633"/>
      <c r="AJ175" s="633"/>
      <c r="AK175" s="633"/>
      <c r="AL175" s="633"/>
      <c r="AM175" s="633"/>
      <c r="AN175" s="633"/>
      <c r="AO175" s="102"/>
      <c r="AP175" s="102"/>
      <c r="AQ175" s="6"/>
    </row>
    <row r="176" spans="1:43" ht="16.5" customHeight="1">
      <c r="A176" s="634" t="s">
        <v>374</v>
      </c>
      <c r="B176" s="634"/>
      <c r="C176" s="634"/>
      <c r="D176" s="634"/>
      <c r="E176" s="634"/>
      <c r="F176" s="634"/>
      <c r="G176" s="634"/>
      <c r="H176" s="634"/>
      <c r="I176" s="634"/>
      <c r="J176" s="635">
        <v>2368807</v>
      </c>
      <c r="K176" s="635"/>
      <c r="L176" s="635"/>
      <c r="M176" s="636">
        <v>-9121158</v>
      </c>
      <c r="N176" s="636"/>
      <c r="O176" s="636"/>
      <c r="P176" s="636"/>
      <c r="Q176" s="637">
        <v>-5551411</v>
      </c>
      <c r="R176" s="637"/>
      <c r="S176" s="636">
        <v>-2994373</v>
      </c>
      <c r="T176" s="636"/>
      <c r="U176" s="636">
        <v>-6108648</v>
      </c>
      <c r="V176" s="636"/>
      <c r="W176" s="636"/>
      <c r="X176" s="635">
        <v>21825772</v>
      </c>
      <c r="Y176" s="635"/>
      <c r="Z176" s="635"/>
      <c r="AA176" s="635"/>
      <c r="AB176" s="635"/>
      <c r="AC176" s="637">
        <v>-7647956</v>
      </c>
      <c r="AD176" s="637"/>
      <c r="AE176" s="637"/>
      <c r="AF176" s="657">
        <v>3099427</v>
      </c>
      <c r="AG176" s="657"/>
      <c r="AH176" s="658">
        <v>1150491</v>
      </c>
      <c r="AI176" s="658"/>
      <c r="AJ176" s="659">
        <v>8291681</v>
      </c>
      <c r="AK176" s="659"/>
      <c r="AL176" s="659"/>
      <c r="AM176" s="637">
        <v>-5741534</v>
      </c>
      <c r="AN176" s="637"/>
      <c r="AO176" s="103">
        <v>11009003</v>
      </c>
      <c r="AP176" s="103">
        <v>10580101</v>
      </c>
      <c r="AQ176" s="3"/>
    </row>
    <row r="177" spans="1:43" ht="15.95" customHeight="1">
      <c r="A177" s="131"/>
      <c r="B177" s="131"/>
      <c r="C177" s="131"/>
      <c r="D177" s="131"/>
      <c r="E177" s="131"/>
      <c r="F177" s="131"/>
      <c r="G177" s="131"/>
      <c r="H177" s="131"/>
      <c r="I177" s="131"/>
      <c r="J177" s="641"/>
      <c r="K177" s="641"/>
      <c r="L177" s="641"/>
      <c r="M177" s="641"/>
      <c r="N177" s="641"/>
      <c r="O177" s="641"/>
      <c r="P177" s="641"/>
      <c r="Q177" s="641"/>
      <c r="R177" s="641"/>
      <c r="S177" s="641"/>
      <c r="T177" s="641"/>
      <c r="U177" s="641"/>
      <c r="V177" s="641"/>
      <c r="W177" s="641"/>
      <c r="X177" s="641"/>
      <c r="Y177" s="641"/>
      <c r="Z177" s="641"/>
      <c r="AA177" s="641"/>
      <c r="AB177" s="641"/>
      <c r="AC177" s="641"/>
      <c r="AD177" s="641"/>
      <c r="AE177" s="641"/>
      <c r="AF177" s="641"/>
      <c r="AG177" s="641"/>
      <c r="AH177" s="641"/>
      <c r="AI177" s="641"/>
      <c r="AJ177" s="641"/>
      <c r="AK177" s="641"/>
      <c r="AL177" s="641"/>
      <c r="AM177" s="641"/>
      <c r="AN177" s="641"/>
      <c r="AO177" s="106"/>
      <c r="AP177" s="107"/>
      <c r="AQ177" s="3"/>
    </row>
    <row r="178" spans="1:43" ht="8.85" customHeight="1">
      <c r="A178" s="617" t="s">
        <v>375</v>
      </c>
      <c r="B178" s="617"/>
      <c r="C178" s="617"/>
      <c r="D178" s="617"/>
      <c r="E178" s="617"/>
      <c r="F178" s="617"/>
      <c r="G178" s="617"/>
      <c r="H178" s="617"/>
      <c r="I178" s="617"/>
      <c r="J178" s="642">
        <v>61784640</v>
      </c>
      <c r="K178" s="642"/>
      <c r="L178" s="642"/>
      <c r="M178" s="642">
        <v>52663482</v>
      </c>
      <c r="N178" s="642"/>
      <c r="O178" s="642"/>
      <c r="P178" s="642"/>
      <c r="Q178" s="643">
        <v>47112071</v>
      </c>
      <c r="R178" s="643"/>
      <c r="S178" s="643">
        <v>44117698</v>
      </c>
      <c r="T178" s="643"/>
      <c r="U178" s="642">
        <v>38009050</v>
      </c>
      <c r="V178" s="642"/>
      <c r="W178" s="642"/>
      <c r="X178" s="642">
        <v>59834822</v>
      </c>
      <c r="Y178" s="642"/>
      <c r="Z178" s="642"/>
      <c r="AA178" s="642"/>
      <c r="AB178" s="642"/>
      <c r="AC178" s="643">
        <v>52186865</v>
      </c>
      <c r="AD178" s="643"/>
      <c r="AE178" s="643"/>
      <c r="AF178" s="643">
        <v>55286293</v>
      </c>
      <c r="AG178" s="643"/>
      <c r="AH178" s="644">
        <v>56436784</v>
      </c>
      <c r="AI178" s="644"/>
      <c r="AJ178" s="645">
        <v>64728465</v>
      </c>
      <c r="AK178" s="645"/>
      <c r="AL178" s="645"/>
      <c r="AM178" s="646">
        <v>58986931</v>
      </c>
      <c r="AN178" s="646"/>
      <c r="AO178" s="108">
        <v>69995934</v>
      </c>
      <c r="AP178" s="6"/>
      <c r="AQ178" s="6"/>
    </row>
    <row r="179" spans="1:43" ht="156.75" customHeight="1">
      <c r="A179" s="663" t="s">
        <v>378</v>
      </c>
      <c r="B179" s="663"/>
      <c r="C179" s="663"/>
      <c r="D179" s="663"/>
      <c r="E179" s="663"/>
      <c r="F179" s="663"/>
      <c r="G179" s="663"/>
      <c r="H179" s="663"/>
      <c r="I179" s="663"/>
      <c r="J179" s="663"/>
      <c r="K179" s="663"/>
      <c r="L179" s="663"/>
      <c r="M179" s="663"/>
      <c r="N179" s="663"/>
      <c r="O179" s="663"/>
      <c r="P179" s="663"/>
      <c r="Q179" s="663"/>
      <c r="R179" s="663"/>
      <c r="S179" s="663"/>
      <c r="T179" s="663"/>
      <c r="U179" s="663"/>
      <c r="V179" s="663"/>
      <c r="W179" s="663"/>
      <c r="X179" s="663"/>
      <c r="Y179" s="663"/>
      <c r="Z179" s="663"/>
      <c r="AA179" s="663"/>
      <c r="AB179" s="663"/>
      <c r="AC179" s="663"/>
      <c r="AD179" s="663"/>
      <c r="AE179" s="663"/>
      <c r="AF179" s="663"/>
      <c r="AG179" s="663"/>
      <c r="AH179" s="663"/>
      <c r="AI179" s="663"/>
      <c r="AJ179" s="663"/>
      <c r="AK179" s="663"/>
      <c r="AL179" s="663"/>
      <c r="AM179" s="663"/>
      <c r="AN179" s="663"/>
      <c r="AO179" s="663"/>
      <c r="AP179" s="663"/>
      <c r="AQ179" s="663"/>
    </row>
    <row r="180" spans="1:43" ht="8.25" customHeight="1">
      <c r="A180" s="664" t="s">
        <v>379</v>
      </c>
      <c r="B180" s="664"/>
      <c r="C180" s="664"/>
      <c r="D180" s="664"/>
      <c r="E180" s="664"/>
      <c r="F180" s="664"/>
      <c r="G180" s="664"/>
      <c r="H180" s="664"/>
      <c r="I180" s="664"/>
      <c r="J180" s="664"/>
      <c r="K180" s="664"/>
      <c r="L180" s="664"/>
      <c r="M180" s="664"/>
      <c r="N180" s="664"/>
      <c r="O180" s="664"/>
      <c r="P180" s="664"/>
      <c r="Q180" s="664"/>
      <c r="R180" s="664"/>
      <c r="S180" s="664"/>
      <c r="T180" s="664"/>
      <c r="U180" s="664"/>
      <c r="V180" s="664"/>
      <c r="W180" s="664"/>
      <c r="X180" s="664"/>
      <c r="Y180" s="664"/>
      <c r="Z180" s="664"/>
      <c r="AA180" s="664"/>
      <c r="AB180" s="664"/>
      <c r="AC180" s="664"/>
      <c r="AD180" s="664"/>
      <c r="AE180" s="664"/>
      <c r="AF180" s="664"/>
      <c r="AG180" s="664"/>
      <c r="AH180" s="664"/>
      <c r="AI180" s="664"/>
      <c r="AJ180" s="664"/>
      <c r="AK180" s="664"/>
      <c r="AL180" s="664"/>
      <c r="AM180" s="664"/>
      <c r="AN180" s="664"/>
      <c r="AO180" s="664"/>
      <c r="AP180" s="664"/>
      <c r="AQ180" s="664"/>
    </row>
  </sheetData>
  <mergeCells count="1771">
    <mergeCell ref="A179:AQ179"/>
    <mergeCell ref="A180:AQ180"/>
    <mergeCell ref="W2:AB2"/>
    <mergeCell ref="AD2:AE2"/>
    <mergeCell ref="AG2:AH2"/>
    <mergeCell ref="AI2:AJ2"/>
    <mergeCell ref="A177:I177"/>
    <mergeCell ref="J177:L177"/>
    <mergeCell ref="M177:P177"/>
    <mergeCell ref="Q177:R177"/>
    <mergeCell ref="S177:T177"/>
    <mergeCell ref="U177:W177"/>
    <mergeCell ref="X177:AB177"/>
    <mergeCell ref="AC177:AE177"/>
    <mergeCell ref="AF177:AG177"/>
    <mergeCell ref="AH177:AI177"/>
    <mergeCell ref="AJ177:AL177"/>
    <mergeCell ref="AM177:AN177"/>
    <mergeCell ref="A178:I178"/>
    <mergeCell ref="J178:L178"/>
    <mergeCell ref="M178:P178"/>
    <mergeCell ref="Q178:R178"/>
    <mergeCell ref="S178:T178"/>
    <mergeCell ref="U178:W178"/>
    <mergeCell ref="X178:AB178"/>
    <mergeCell ref="AC178:AE178"/>
    <mergeCell ref="AF178:AG178"/>
    <mergeCell ref="AH178:AI178"/>
    <mergeCell ref="AJ178:AL178"/>
    <mergeCell ref="AM178:AN178"/>
    <mergeCell ref="A175:I175"/>
    <mergeCell ref="J175:L175"/>
    <mergeCell ref="M175:P175"/>
    <mergeCell ref="Q175:R175"/>
    <mergeCell ref="S175:T175"/>
    <mergeCell ref="U175:W175"/>
    <mergeCell ref="X175:AB175"/>
    <mergeCell ref="AC175:AE175"/>
    <mergeCell ref="AF175:AG175"/>
    <mergeCell ref="AH175:AI175"/>
    <mergeCell ref="AJ175:AL175"/>
    <mergeCell ref="AM175:AN175"/>
    <mergeCell ref="A176:I176"/>
    <mergeCell ref="J176:L176"/>
    <mergeCell ref="M176:P176"/>
    <mergeCell ref="Q176:R176"/>
    <mergeCell ref="S176:T176"/>
    <mergeCell ref="U176:W176"/>
    <mergeCell ref="X176:AB176"/>
    <mergeCell ref="AC176:AE176"/>
    <mergeCell ref="AF176:AG176"/>
    <mergeCell ref="AH176:AI176"/>
    <mergeCell ref="AJ176:AL176"/>
    <mergeCell ref="AM176:AN176"/>
    <mergeCell ref="A173:I173"/>
    <mergeCell ref="J173:L173"/>
    <mergeCell ref="M173:P173"/>
    <mergeCell ref="Q173:R173"/>
    <mergeCell ref="S173:T173"/>
    <mergeCell ref="U173:W173"/>
    <mergeCell ref="X173:AB173"/>
    <mergeCell ref="AC173:AE173"/>
    <mergeCell ref="AF173:AG173"/>
    <mergeCell ref="AH173:AI173"/>
    <mergeCell ref="AJ173:AL173"/>
    <mergeCell ref="AM173:AN173"/>
    <mergeCell ref="A174:I174"/>
    <mergeCell ref="J174:L174"/>
    <mergeCell ref="M174:P174"/>
    <mergeCell ref="Q174:R174"/>
    <mergeCell ref="S174:T174"/>
    <mergeCell ref="U174:W174"/>
    <mergeCell ref="X174:AB174"/>
    <mergeCell ref="AC174:AE174"/>
    <mergeCell ref="AF174:AG174"/>
    <mergeCell ref="AH174:AI174"/>
    <mergeCell ref="AJ174:AL174"/>
    <mergeCell ref="AM174:AN174"/>
    <mergeCell ref="A171:I171"/>
    <mergeCell ref="J171:L171"/>
    <mergeCell ref="M171:P171"/>
    <mergeCell ref="Q171:R171"/>
    <mergeCell ref="S171:T171"/>
    <mergeCell ref="U171:W171"/>
    <mergeCell ref="X171:AB171"/>
    <mergeCell ref="AC171:AE171"/>
    <mergeCell ref="AF171:AG171"/>
    <mergeCell ref="AH171:AI171"/>
    <mergeCell ref="AJ171:AL171"/>
    <mergeCell ref="AM171:AN171"/>
    <mergeCell ref="A172:I172"/>
    <mergeCell ref="J172:L172"/>
    <mergeCell ref="M172:P172"/>
    <mergeCell ref="Q172:R172"/>
    <mergeCell ref="S172:T172"/>
    <mergeCell ref="U172:W172"/>
    <mergeCell ref="X172:AB172"/>
    <mergeCell ref="AC172:AE172"/>
    <mergeCell ref="AF172:AG172"/>
    <mergeCell ref="AH172:AI172"/>
    <mergeCell ref="AJ172:AL172"/>
    <mergeCell ref="AM172:AN172"/>
    <mergeCell ref="A169:I169"/>
    <mergeCell ref="J169:L169"/>
    <mergeCell ref="M169:P169"/>
    <mergeCell ref="Q169:R169"/>
    <mergeCell ref="S169:T169"/>
    <mergeCell ref="U169:W169"/>
    <mergeCell ref="X169:AB169"/>
    <mergeCell ref="AC169:AE169"/>
    <mergeCell ref="AF169:AG169"/>
    <mergeCell ref="AH169:AI169"/>
    <mergeCell ref="AJ169:AL169"/>
    <mergeCell ref="AM169:AN169"/>
    <mergeCell ref="A170:I170"/>
    <mergeCell ref="J170:L170"/>
    <mergeCell ref="M170:P170"/>
    <mergeCell ref="Q170:R170"/>
    <mergeCell ref="S170:T170"/>
    <mergeCell ref="U170:W170"/>
    <mergeCell ref="X170:AB170"/>
    <mergeCell ref="AC170:AE170"/>
    <mergeCell ref="AF170:AG170"/>
    <mergeCell ref="AH170:AI170"/>
    <mergeCell ref="AJ170:AL170"/>
    <mergeCell ref="AM170:AN170"/>
    <mergeCell ref="A167:I167"/>
    <mergeCell ref="J167:L167"/>
    <mergeCell ref="M167:P167"/>
    <mergeCell ref="Q167:R167"/>
    <mergeCell ref="S167:T167"/>
    <mergeCell ref="U167:W167"/>
    <mergeCell ref="X167:AB167"/>
    <mergeCell ref="AC167:AE167"/>
    <mergeCell ref="AF167:AG167"/>
    <mergeCell ref="AH167:AI167"/>
    <mergeCell ref="AJ167:AL167"/>
    <mergeCell ref="AM167:AN167"/>
    <mergeCell ref="A168:I168"/>
    <mergeCell ref="J168:L168"/>
    <mergeCell ref="M168:P168"/>
    <mergeCell ref="Q168:R168"/>
    <mergeCell ref="S168:T168"/>
    <mergeCell ref="U168:W168"/>
    <mergeCell ref="X168:AB168"/>
    <mergeCell ref="AC168:AE168"/>
    <mergeCell ref="AF168:AG168"/>
    <mergeCell ref="AH168:AI168"/>
    <mergeCell ref="AJ168:AL168"/>
    <mergeCell ref="AM168:AN168"/>
    <mergeCell ref="A165:I165"/>
    <mergeCell ref="J165:L165"/>
    <mergeCell ref="M165:P165"/>
    <mergeCell ref="Q165:R165"/>
    <mergeCell ref="S165:T165"/>
    <mergeCell ref="U165:W165"/>
    <mergeCell ref="X165:AB165"/>
    <mergeCell ref="AC165:AE165"/>
    <mergeCell ref="AF165:AG165"/>
    <mergeCell ref="AH165:AI165"/>
    <mergeCell ref="AJ165:AL165"/>
    <mergeCell ref="AM165:AN165"/>
    <mergeCell ref="A166:I166"/>
    <mergeCell ref="J166:L166"/>
    <mergeCell ref="M166:P166"/>
    <mergeCell ref="Q166:R166"/>
    <mergeCell ref="S166:T166"/>
    <mergeCell ref="U166:W166"/>
    <mergeCell ref="X166:AB166"/>
    <mergeCell ref="AC166:AE166"/>
    <mergeCell ref="AF166:AG166"/>
    <mergeCell ref="AH166:AI166"/>
    <mergeCell ref="AJ166:AL166"/>
    <mergeCell ref="AM166:AN166"/>
    <mergeCell ref="A163:I163"/>
    <mergeCell ref="J163:L163"/>
    <mergeCell ref="M163:P163"/>
    <mergeCell ref="Q163:R163"/>
    <mergeCell ref="S163:T163"/>
    <mergeCell ref="U163:W163"/>
    <mergeCell ref="X163:AB163"/>
    <mergeCell ref="AC163:AE163"/>
    <mergeCell ref="AF163:AG163"/>
    <mergeCell ref="AH163:AI163"/>
    <mergeCell ref="AJ163:AL163"/>
    <mergeCell ref="AM163:AN163"/>
    <mergeCell ref="A164:I164"/>
    <mergeCell ref="J164:L164"/>
    <mergeCell ref="M164:P164"/>
    <mergeCell ref="Q164:R164"/>
    <mergeCell ref="S164:T164"/>
    <mergeCell ref="U164:W164"/>
    <mergeCell ref="X164:AB164"/>
    <mergeCell ref="AC164:AE164"/>
    <mergeCell ref="AF164:AG164"/>
    <mergeCell ref="AH164:AI164"/>
    <mergeCell ref="AJ164:AL164"/>
    <mergeCell ref="AM164:AN164"/>
    <mergeCell ref="A161:I161"/>
    <mergeCell ref="J161:L161"/>
    <mergeCell ref="M161:P161"/>
    <mergeCell ref="Q161:R161"/>
    <mergeCell ref="S161:T161"/>
    <mergeCell ref="U161:W161"/>
    <mergeCell ref="X161:AB161"/>
    <mergeCell ref="AC161:AE161"/>
    <mergeCell ref="AF161:AG161"/>
    <mergeCell ref="AH161:AI161"/>
    <mergeCell ref="AJ161:AL161"/>
    <mergeCell ref="AM161:AN161"/>
    <mergeCell ref="A162:I162"/>
    <mergeCell ref="J162:L162"/>
    <mergeCell ref="M162:P162"/>
    <mergeCell ref="Q162:R162"/>
    <mergeCell ref="S162:T162"/>
    <mergeCell ref="U162:W162"/>
    <mergeCell ref="X162:AB162"/>
    <mergeCell ref="AC162:AE162"/>
    <mergeCell ref="AF162:AG162"/>
    <mergeCell ref="AH162:AI162"/>
    <mergeCell ref="AJ162:AL162"/>
    <mergeCell ref="AM162:AN162"/>
    <mergeCell ref="A159:I159"/>
    <mergeCell ref="J159:L159"/>
    <mergeCell ref="M159:P159"/>
    <mergeCell ref="Q159:R159"/>
    <mergeCell ref="S159:T159"/>
    <mergeCell ref="U159:W159"/>
    <mergeCell ref="X159:AB159"/>
    <mergeCell ref="AC159:AE159"/>
    <mergeCell ref="AF159:AG159"/>
    <mergeCell ref="AH159:AI159"/>
    <mergeCell ref="AJ159:AL159"/>
    <mergeCell ref="AM159:AN159"/>
    <mergeCell ref="A160:I160"/>
    <mergeCell ref="J160:L160"/>
    <mergeCell ref="M160:P160"/>
    <mergeCell ref="Q160:R160"/>
    <mergeCell ref="S160:T160"/>
    <mergeCell ref="U160:W160"/>
    <mergeCell ref="X160:AB160"/>
    <mergeCell ref="AC160:AE160"/>
    <mergeCell ref="AF160:AG160"/>
    <mergeCell ref="AH160:AI160"/>
    <mergeCell ref="AJ160:AL160"/>
    <mergeCell ref="AM160:AN160"/>
    <mergeCell ref="A157:I157"/>
    <mergeCell ref="J157:L157"/>
    <mergeCell ref="M157:P157"/>
    <mergeCell ref="Q157:R157"/>
    <mergeCell ref="S157:T157"/>
    <mergeCell ref="U157:W157"/>
    <mergeCell ref="X157:AB157"/>
    <mergeCell ref="AC157:AE157"/>
    <mergeCell ref="AF157:AG157"/>
    <mergeCell ref="AH157:AI157"/>
    <mergeCell ref="AJ157:AL157"/>
    <mergeCell ref="AM157:AN157"/>
    <mergeCell ref="A158:I158"/>
    <mergeCell ref="J158:L158"/>
    <mergeCell ref="M158:P158"/>
    <mergeCell ref="Q158:R158"/>
    <mergeCell ref="S158:T158"/>
    <mergeCell ref="U158:W158"/>
    <mergeCell ref="X158:AB158"/>
    <mergeCell ref="AC158:AE158"/>
    <mergeCell ref="AF158:AG158"/>
    <mergeCell ref="AH158:AI158"/>
    <mergeCell ref="AJ158:AL158"/>
    <mergeCell ref="AM158:AN158"/>
    <mergeCell ref="A155:I155"/>
    <mergeCell ref="J155:L155"/>
    <mergeCell ref="M155:P155"/>
    <mergeCell ref="Q155:R155"/>
    <mergeCell ref="S155:T155"/>
    <mergeCell ref="U155:W155"/>
    <mergeCell ref="X155:AB155"/>
    <mergeCell ref="AC155:AE155"/>
    <mergeCell ref="AF155:AG155"/>
    <mergeCell ref="AH155:AI155"/>
    <mergeCell ref="AJ155:AL155"/>
    <mergeCell ref="AM155:AN155"/>
    <mergeCell ref="A156:I156"/>
    <mergeCell ref="J156:L156"/>
    <mergeCell ref="M156:P156"/>
    <mergeCell ref="Q156:R156"/>
    <mergeCell ref="S156:T156"/>
    <mergeCell ref="U156:W156"/>
    <mergeCell ref="X156:AB156"/>
    <mergeCell ref="AC156:AE156"/>
    <mergeCell ref="AF156:AG156"/>
    <mergeCell ref="AH156:AI156"/>
    <mergeCell ref="AJ156:AL156"/>
    <mergeCell ref="AM156:AN156"/>
    <mergeCell ref="A153:I153"/>
    <mergeCell ref="J153:L153"/>
    <mergeCell ref="M153:P153"/>
    <mergeCell ref="Q153:R153"/>
    <mergeCell ref="S153:T153"/>
    <mergeCell ref="U153:W153"/>
    <mergeCell ref="X153:AB153"/>
    <mergeCell ref="AC153:AE153"/>
    <mergeCell ref="AF153:AG153"/>
    <mergeCell ref="AH153:AI153"/>
    <mergeCell ref="AJ153:AL153"/>
    <mergeCell ref="AM153:AN153"/>
    <mergeCell ref="A154:I154"/>
    <mergeCell ref="J154:L154"/>
    <mergeCell ref="M154:P154"/>
    <mergeCell ref="Q154:R154"/>
    <mergeCell ref="S154:T154"/>
    <mergeCell ref="U154:W154"/>
    <mergeCell ref="X154:AB154"/>
    <mergeCell ref="AC154:AE154"/>
    <mergeCell ref="AF154:AG154"/>
    <mergeCell ref="AH154:AI154"/>
    <mergeCell ref="AJ154:AL154"/>
    <mergeCell ref="AM154:AN154"/>
    <mergeCell ref="AM150:AN150"/>
    <mergeCell ref="J151:L151"/>
    <mergeCell ref="M151:P151"/>
    <mergeCell ref="Q151:R151"/>
    <mergeCell ref="S151:T151"/>
    <mergeCell ref="U151:W151"/>
    <mergeCell ref="X151:AB151"/>
    <mergeCell ref="AC151:AE151"/>
    <mergeCell ref="AF151:AG151"/>
    <mergeCell ref="AH151:AI151"/>
    <mergeCell ref="AJ151:AL151"/>
    <mergeCell ref="AM151:AN151"/>
    <mergeCell ref="A152:I152"/>
    <mergeCell ref="J152:L152"/>
    <mergeCell ref="M152:P152"/>
    <mergeCell ref="Q152:R152"/>
    <mergeCell ref="S152:T152"/>
    <mergeCell ref="U152:W152"/>
    <mergeCell ref="X152:AB152"/>
    <mergeCell ref="AC152:AE152"/>
    <mergeCell ref="AF152:AG152"/>
    <mergeCell ref="AH152:AI152"/>
    <mergeCell ref="AJ152:AL152"/>
    <mergeCell ref="AM152:AN152"/>
    <mergeCell ref="A146:C146"/>
    <mergeCell ref="D146:F146"/>
    <mergeCell ref="H146:J146"/>
    <mergeCell ref="L146:M146"/>
    <mergeCell ref="N146:O146"/>
    <mergeCell ref="P146:R146"/>
    <mergeCell ref="S146:U146"/>
    <mergeCell ref="V146:X146"/>
    <mergeCell ref="Y146:AA146"/>
    <mergeCell ref="AB146:AD146"/>
    <mergeCell ref="A147:AD147"/>
    <mergeCell ref="A148:E148"/>
    <mergeCell ref="F148:AQ148"/>
    <mergeCell ref="A149:I151"/>
    <mergeCell ref="J149:L149"/>
    <mergeCell ref="M149:P149"/>
    <mergeCell ref="Q149:R149"/>
    <mergeCell ref="S149:T149"/>
    <mergeCell ref="U149:W149"/>
    <mergeCell ref="X149:AB149"/>
    <mergeCell ref="AC149:AE149"/>
    <mergeCell ref="AF149:AP149"/>
    <mergeCell ref="J150:L150"/>
    <mergeCell ref="M150:P150"/>
    <mergeCell ref="Q150:R150"/>
    <mergeCell ref="S150:T150"/>
    <mergeCell ref="U150:W150"/>
    <mergeCell ref="X150:AB150"/>
    <mergeCell ref="AC150:AE150"/>
    <mergeCell ref="AF150:AG150"/>
    <mergeCell ref="AH150:AI150"/>
    <mergeCell ref="AJ150:AL150"/>
    <mergeCell ref="A144:C144"/>
    <mergeCell ref="D144:F144"/>
    <mergeCell ref="H144:J144"/>
    <mergeCell ref="L144:M144"/>
    <mergeCell ref="N144:O144"/>
    <mergeCell ref="P144:R144"/>
    <mergeCell ref="S144:U144"/>
    <mergeCell ref="V144:X144"/>
    <mergeCell ref="Z144:AA144"/>
    <mergeCell ref="AB144:AD144"/>
    <mergeCell ref="A145:C145"/>
    <mergeCell ref="D145:F145"/>
    <mergeCell ref="H145:J145"/>
    <mergeCell ref="L145:M145"/>
    <mergeCell ref="N145:O145"/>
    <mergeCell ref="P145:R145"/>
    <mergeCell ref="S145:U145"/>
    <mergeCell ref="V145:X145"/>
    <mergeCell ref="Y145:AA145"/>
    <mergeCell ref="AB145:AD145"/>
    <mergeCell ref="A142:C142"/>
    <mergeCell ref="D142:F142"/>
    <mergeCell ref="H142:J142"/>
    <mergeCell ref="L142:M142"/>
    <mergeCell ref="N142:O142"/>
    <mergeCell ref="P142:R142"/>
    <mergeCell ref="S142:U142"/>
    <mergeCell ref="V142:X142"/>
    <mergeCell ref="Z142:AA142"/>
    <mergeCell ref="AB142:AD142"/>
    <mergeCell ref="A143:C143"/>
    <mergeCell ref="D143:F143"/>
    <mergeCell ref="H143:J143"/>
    <mergeCell ref="L143:M143"/>
    <mergeCell ref="N143:O143"/>
    <mergeCell ref="P143:R143"/>
    <mergeCell ref="S143:U143"/>
    <mergeCell ref="V143:X143"/>
    <mergeCell ref="Z143:AA143"/>
    <mergeCell ref="AB143:AD143"/>
    <mergeCell ref="A140:C140"/>
    <mergeCell ref="D140:F140"/>
    <mergeCell ref="H140:J140"/>
    <mergeCell ref="L140:M140"/>
    <mergeCell ref="N140:O140"/>
    <mergeCell ref="P140:R140"/>
    <mergeCell ref="S140:U140"/>
    <mergeCell ref="V140:X140"/>
    <mergeCell ref="Z140:AA140"/>
    <mergeCell ref="AB140:AD140"/>
    <mergeCell ref="A141:C141"/>
    <mergeCell ref="D141:F141"/>
    <mergeCell ref="H141:J141"/>
    <mergeCell ref="L141:M141"/>
    <mergeCell ref="N141:O141"/>
    <mergeCell ref="P141:R141"/>
    <mergeCell ref="S141:U141"/>
    <mergeCell ref="V141:X141"/>
    <mergeCell ref="Z141:AA141"/>
    <mergeCell ref="AB141:AD141"/>
    <mergeCell ref="A138:C138"/>
    <mergeCell ref="D138:F138"/>
    <mergeCell ref="H138:J138"/>
    <mergeCell ref="L138:M138"/>
    <mergeCell ref="N138:O138"/>
    <mergeCell ref="P138:R138"/>
    <mergeCell ref="S138:U138"/>
    <mergeCell ref="V138:X138"/>
    <mergeCell ref="Z138:AA138"/>
    <mergeCell ref="AB138:AD138"/>
    <mergeCell ref="A139:C139"/>
    <mergeCell ref="D139:F139"/>
    <mergeCell ref="H139:J139"/>
    <mergeCell ref="L139:M139"/>
    <mergeCell ref="N139:O139"/>
    <mergeCell ref="P139:R139"/>
    <mergeCell ref="S139:U139"/>
    <mergeCell ref="V139:X139"/>
    <mergeCell ref="Z139:AA139"/>
    <mergeCell ref="AB139:AD139"/>
    <mergeCell ref="A136:C136"/>
    <mergeCell ref="D136:F136"/>
    <mergeCell ref="H136:J136"/>
    <mergeCell ref="L136:M136"/>
    <mergeCell ref="N136:O136"/>
    <mergeCell ref="P136:R136"/>
    <mergeCell ref="S136:U136"/>
    <mergeCell ref="V136:X136"/>
    <mergeCell ref="Z136:AA136"/>
    <mergeCell ref="AB136:AD136"/>
    <mergeCell ref="A137:C137"/>
    <mergeCell ref="D137:F137"/>
    <mergeCell ref="H137:J137"/>
    <mergeCell ref="L137:M137"/>
    <mergeCell ref="N137:O137"/>
    <mergeCell ref="P137:R137"/>
    <mergeCell ref="S137:U137"/>
    <mergeCell ref="V137:X137"/>
    <mergeCell ref="Z137:AA137"/>
    <mergeCell ref="AB137:AD137"/>
    <mergeCell ref="A134:C134"/>
    <mergeCell ref="D134:F134"/>
    <mergeCell ref="H134:J134"/>
    <mergeCell ref="L134:M134"/>
    <mergeCell ref="N134:O134"/>
    <mergeCell ref="P134:R134"/>
    <mergeCell ref="S134:U134"/>
    <mergeCell ref="V134:X134"/>
    <mergeCell ref="Z134:AA134"/>
    <mergeCell ref="AB134:AD134"/>
    <mergeCell ref="A135:C135"/>
    <mergeCell ref="D135:F135"/>
    <mergeCell ref="H135:J135"/>
    <mergeCell ref="L135:M135"/>
    <mergeCell ref="N135:O135"/>
    <mergeCell ref="P135:R135"/>
    <mergeCell ref="S135:U135"/>
    <mergeCell ref="V135:X135"/>
    <mergeCell ref="Z135:AA135"/>
    <mergeCell ref="AB135:AD135"/>
    <mergeCell ref="A132:C132"/>
    <mergeCell ref="D132:F132"/>
    <mergeCell ref="H132:J132"/>
    <mergeCell ref="L132:M132"/>
    <mergeCell ref="N132:O132"/>
    <mergeCell ref="P132:R132"/>
    <mergeCell ref="S132:U132"/>
    <mergeCell ref="V132:X132"/>
    <mergeCell ref="Z132:AA132"/>
    <mergeCell ref="AB132:AD132"/>
    <mergeCell ref="A133:C133"/>
    <mergeCell ref="D133:F133"/>
    <mergeCell ref="H133:J133"/>
    <mergeCell ref="L133:M133"/>
    <mergeCell ref="N133:O133"/>
    <mergeCell ref="P133:R133"/>
    <mergeCell ref="S133:U133"/>
    <mergeCell ref="V133:X133"/>
    <mergeCell ref="Z133:AA133"/>
    <mergeCell ref="AB133:AD133"/>
    <mergeCell ref="A129:C129"/>
    <mergeCell ref="D129:F129"/>
    <mergeCell ref="H129:J129"/>
    <mergeCell ref="L129:M129"/>
    <mergeCell ref="N129:O129"/>
    <mergeCell ref="P129:R129"/>
    <mergeCell ref="S129:U129"/>
    <mergeCell ref="V129:X129"/>
    <mergeCell ref="Z129:AA129"/>
    <mergeCell ref="AB129:AD129"/>
    <mergeCell ref="A130:C131"/>
    <mergeCell ref="D130:F131"/>
    <mergeCell ref="G130:G131"/>
    <mergeCell ref="H130:J131"/>
    <mergeCell ref="K130:K131"/>
    <mergeCell ref="L130:M131"/>
    <mergeCell ref="N130:O131"/>
    <mergeCell ref="P130:R131"/>
    <mergeCell ref="S130:U131"/>
    <mergeCell ref="V130:X131"/>
    <mergeCell ref="Y130:Y131"/>
    <mergeCell ref="AA130:AA131"/>
    <mergeCell ref="AB130:AD130"/>
    <mergeCell ref="AB131:AD131"/>
    <mergeCell ref="A127:C127"/>
    <mergeCell ref="D127:F127"/>
    <mergeCell ref="H127:J127"/>
    <mergeCell ref="L127:M127"/>
    <mergeCell ref="N127:O127"/>
    <mergeCell ref="P127:R127"/>
    <mergeCell ref="S127:U127"/>
    <mergeCell ref="V127:X127"/>
    <mergeCell ref="Z127:AA127"/>
    <mergeCell ref="AB127:AD127"/>
    <mergeCell ref="A128:C128"/>
    <mergeCell ref="D128:F128"/>
    <mergeCell ref="H128:J128"/>
    <mergeCell ref="L128:M128"/>
    <mergeCell ref="N128:O128"/>
    <mergeCell ref="P128:R128"/>
    <mergeCell ref="S128:U128"/>
    <mergeCell ref="V128:X128"/>
    <mergeCell ref="Z128:AA128"/>
    <mergeCell ref="AB128:AD128"/>
    <mergeCell ref="A125:C125"/>
    <mergeCell ref="D125:F125"/>
    <mergeCell ref="H125:J125"/>
    <mergeCell ref="L125:M125"/>
    <mergeCell ref="N125:O125"/>
    <mergeCell ref="P125:R125"/>
    <mergeCell ref="S125:U125"/>
    <mergeCell ref="V125:X125"/>
    <mergeCell ref="Z125:AA125"/>
    <mergeCell ref="AB125:AD125"/>
    <mergeCell ref="A126:C126"/>
    <mergeCell ref="D126:F126"/>
    <mergeCell ref="H126:J126"/>
    <mergeCell ref="L126:M126"/>
    <mergeCell ref="N126:O126"/>
    <mergeCell ref="P126:R126"/>
    <mergeCell ref="S126:U126"/>
    <mergeCell ref="V126:X126"/>
    <mergeCell ref="Z126:AA126"/>
    <mergeCell ref="AB126:AD126"/>
    <mergeCell ref="A123:C123"/>
    <mergeCell ref="D123:F123"/>
    <mergeCell ref="H123:J123"/>
    <mergeCell ref="L123:M123"/>
    <mergeCell ref="N123:O123"/>
    <mergeCell ref="P123:R123"/>
    <mergeCell ref="S123:U123"/>
    <mergeCell ref="V123:X123"/>
    <mergeCell ref="Z123:AA123"/>
    <mergeCell ref="AB123:AD123"/>
    <mergeCell ref="A124:C124"/>
    <mergeCell ref="D124:F124"/>
    <mergeCell ref="H124:J124"/>
    <mergeCell ref="L124:M124"/>
    <mergeCell ref="N124:O124"/>
    <mergeCell ref="P124:R124"/>
    <mergeCell ref="S124:U124"/>
    <mergeCell ref="V124:X124"/>
    <mergeCell ref="Z124:AA124"/>
    <mergeCell ref="AB124:AD124"/>
    <mergeCell ref="A121:C121"/>
    <mergeCell ref="D121:F121"/>
    <mergeCell ref="H121:J121"/>
    <mergeCell ref="L121:M121"/>
    <mergeCell ref="N121:O121"/>
    <mergeCell ref="P121:R121"/>
    <mergeCell ref="S121:U121"/>
    <mergeCell ref="V121:X121"/>
    <mergeCell ref="Z121:AA121"/>
    <mergeCell ref="AB121:AD121"/>
    <mergeCell ref="A122:C122"/>
    <mergeCell ref="D122:F122"/>
    <mergeCell ref="H122:J122"/>
    <mergeCell ref="L122:M122"/>
    <mergeCell ref="N122:O122"/>
    <mergeCell ref="P122:R122"/>
    <mergeCell ref="S122:U122"/>
    <mergeCell ref="V122:X122"/>
    <mergeCell ref="Z122:AA122"/>
    <mergeCell ref="AB122:AD122"/>
    <mergeCell ref="A119:C119"/>
    <mergeCell ref="D119:F119"/>
    <mergeCell ref="H119:J119"/>
    <mergeCell ref="L119:M119"/>
    <mergeCell ref="N119:O119"/>
    <mergeCell ref="P119:R119"/>
    <mergeCell ref="S119:U119"/>
    <mergeCell ref="V119:X119"/>
    <mergeCell ref="Z119:AA119"/>
    <mergeCell ref="AB119:AD119"/>
    <mergeCell ref="A120:C120"/>
    <mergeCell ref="D120:F120"/>
    <mergeCell ref="H120:J120"/>
    <mergeCell ref="L120:M120"/>
    <mergeCell ref="N120:O120"/>
    <mergeCell ref="P120:R120"/>
    <mergeCell ref="S120:U120"/>
    <mergeCell ref="V120:X120"/>
    <mergeCell ref="Z120:AA120"/>
    <mergeCell ref="AB120:AD120"/>
    <mergeCell ref="A117:C117"/>
    <mergeCell ref="D117:F117"/>
    <mergeCell ref="H117:J117"/>
    <mergeCell ref="L117:M117"/>
    <mergeCell ref="N117:O117"/>
    <mergeCell ref="P117:R117"/>
    <mergeCell ref="S117:U117"/>
    <mergeCell ref="V117:X117"/>
    <mergeCell ref="Z117:AA117"/>
    <mergeCell ref="AB117:AD117"/>
    <mergeCell ref="A118:C118"/>
    <mergeCell ref="D118:F118"/>
    <mergeCell ref="H118:J118"/>
    <mergeCell ref="L118:M118"/>
    <mergeCell ref="N118:O118"/>
    <mergeCell ref="P118:R118"/>
    <mergeCell ref="S118:U118"/>
    <mergeCell ref="V118:X118"/>
    <mergeCell ref="Z118:AA118"/>
    <mergeCell ref="AB118:AD118"/>
    <mergeCell ref="A115:C115"/>
    <mergeCell ref="D115:F115"/>
    <mergeCell ref="H115:J115"/>
    <mergeCell ref="L115:M115"/>
    <mergeCell ref="N115:O115"/>
    <mergeCell ref="P115:R115"/>
    <mergeCell ref="S115:U115"/>
    <mergeCell ref="V115:X115"/>
    <mergeCell ref="Z115:AA115"/>
    <mergeCell ref="AB115:AD115"/>
    <mergeCell ref="A116:C116"/>
    <mergeCell ref="D116:F116"/>
    <mergeCell ref="H116:J116"/>
    <mergeCell ref="L116:M116"/>
    <mergeCell ref="N116:O116"/>
    <mergeCell ref="P116:R116"/>
    <mergeCell ref="S116:U116"/>
    <mergeCell ref="V116:X116"/>
    <mergeCell ref="Z116:AA116"/>
    <mergeCell ref="AB116:AD116"/>
    <mergeCell ref="A113:C113"/>
    <mergeCell ref="D113:F113"/>
    <mergeCell ref="H113:J113"/>
    <mergeCell ref="L113:M113"/>
    <mergeCell ref="N113:O113"/>
    <mergeCell ref="P113:R113"/>
    <mergeCell ref="S113:U113"/>
    <mergeCell ref="V113:X113"/>
    <mergeCell ref="Z113:AA113"/>
    <mergeCell ref="AB113:AD113"/>
    <mergeCell ref="A114:C114"/>
    <mergeCell ref="D114:F114"/>
    <mergeCell ref="H114:J114"/>
    <mergeCell ref="L114:M114"/>
    <mergeCell ref="N114:O114"/>
    <mergeCell ref="P114:R114"/>
    <mergeCell ref="S114:U114"/>
    <mergeCell ref="V114:X114"/>
    <mergeCell ref="Z114:AA114"/>
    <mergeCell ref="AB114:AD114"/>
    <mergeCell ref="A111:C111"/>
    <mergeCell ref="D111:F111"/>
    <mergeCell ref="H111:J111"/>
    <mergeCell ref="L111:M111"/>
    <mergeCell ref="N111:O111"/>
    <mergeCell ref="P111:R111"/>
    <mergeCell ref="S111:U111"/>
    <mergeCell ref="V111:X111"/>
    <mergeCell ref="Z111:AA111"/>
    <mergeCell ref="AB111:AD111"/>
    <mergeCell ref="A112:C112"/>
    <mergeCell ref="D112:F112"/>
    <mergeCell ref="H112:J112"/>
    <mergeCell ref="L112:M112"/>
    <mergeCell ref="N112:O112"/>
    <mergeCell ref="P112:R112"/>
    <mergeCell ref="S112:U112"/>
    <mergeCell ref="V112:X112"/>
    <mergeCell ref="Z112:AA112"/>
    <mergeCell ref="AB112:AD112"/>
    <mergeCell ref="A109:C109"/>
    <mergeCell ref="D109:F109"/>
    <mergeCell ref="H109:J109"/>
    <mergeCell ref="L109:M109"/>
    <mergeCell ref="N109:O109"/>
    <mergeCell ref="P109:R109"/>
    <mergeCell ref="S109:U109"/>
    <mergeCell ref="V109:X109"/>
    <mergeCell ref="Y109:AA109"/>
    <mergeCell ref="AB109:AD109"/>
    <mergeCell ref="A110:C110"/>
    <mergeCell ref="D110:F110"/>
    <mergeCell ref="H110:J110"/>
    <mergeCell ref="L110:M110"/>
    <mergeCell ref="N110:O110"/>
    <mergeCell ref="P110:R110"/>
    <mergeCell ref="S110:U110"/>
    <mergeCell ref="V110:X110"/>
    <mergeCell ref="Z110:AA110"/>
    <mergeCell ref="AB110:AD110"/>
    <mergeCell ref="L106:M106"/>
    <mergeCell ref="N106:O106"/>
    <mergeCell ref="P106:R106"/>
    <mergeCell ref="S106:U106"/>
    <mergeCell ref="V106:X106"/>
    <mergeCell ref="AB106:AC106"/>
    <mergeCell ref="A107:C107"/>
    <mergeCell ref="D107:F107"/>
    <mergeCell ref="H107:J107"/>
    <mergeCell ref="L107:M107"/>
    <mergeCell ref="N107:O107"/>
    <mergeCell ref="P107:R107"/>
    <mergeCell ref="S107:U107"/>
    <mergeCell ref="V107:X107"/>
    <mergeCell ref="Y107:AA107"/>
    <mergeCell ref="AB107:AC107"/>
    <mergeCell ref="A108:AD108"/>
    <mergeCell ref="A103:C103"/>
    <mergeCell ref="D103:F103"/>
    <mergeCell ref="H103:J103"/>
    <mergeCell ref="L103:M103"/>
    <mergeCell ref="N103:O103"/>
    <mergeCell ref="P103:R103"/>
    <mergeCell ref="S103:U103"/>
    <mergeCell ref="V103:X103"/>
    <mergeCell ref="Y103:AA103"/>
    <mergeCell ref="AB103:AC103"/>
    <mergeCell ref="A104:C104"/>
    <mergeCell ref="D104:F104"/>
    <mergeCell ref="H104:J104"/>
    <mergeCell ref="L104:M104"/>
    <mergeCell ref="N104:O104"/>
    <mergeCell ref="P104:R104"/>
    <mergeCell ref="S104:U104"/>
    <mergeCell ref="V104:X104"/>
    <mergeCell ref="Y104:AA106"/>
    <mergeCell ref="AB104:AC104"/>
    <mergeCell ref="A105:C105"/>
    <mergeCell ref="D105:F105"/>
    <mergeCell ref="H105:J105"/>
    <mergeCell ref="L105:M105"/>
    <mergeCell ref="N105:O105"/>
    <mergeCell ref="P105:R105"/>
    <mergeCell ref="S105:U105"/>
    <mergeCell ref="V105:X105"/>
    <mergeCell ref="AB105:AC105"/>
    <mergeCell ref="A106:C106"/>
    <mergeCell ref="D106:F106"/>
    <mergeCell ref="H106:J106"/>
    <mergeCell ref="A101:C101"/>
    <mergeCell ref="D101:F101"/>
    <mergeCell ref="H101:J101"/>
    <mergeCell ref="L101:M101"/>
    <mergeCell ref="N101:O101"/>
    <mergeCell ref="P101:R101"/>
    <mergeCell ref="S101:U101"/>
    <mergeCell ref="V101:X101"/>
    <mergeCell ref="Y101:AA101"/>
    <mergeCell ref="AB101:AC101"/>
    <mergeCell ref="A102:C102"/>
    <mergeCell ref="D102:F102"/>
    <mergeCell ref="H102:J102"/>
    <mergeCell ref="L102:M102"/>
    <mergeCell ref="N102:O102"/>
    <mergeCell ref="P102:R102"/>
    <mergeCell ref="S102:U102"/>
    <mergeCell ref="V102:X102"/>
    <mergeCell ref="Y102:AA102"/>
    <mergeCell ref="AB102:AC102"/>
    <mergeCell ref="A99:C99"/>
    <mergeCell ref="D99:F99"/>
    <mergeCell ref="H99:J99"/>
    <mergeCell ref="L99:M99"/>
    <mergeCell ref="N99:O99"/>
    <mergeCell ref="P99:R99"/>
    <mergeCell ref="S99:U99"/>
    <mergeCell ref="V99:X99"/>
    <mergeCell ref="Y99:AA99"/>
    <mergeCell ref="AB99:AC99"/>
    <mergeCell ref="A100:C100"/>
    <mergeCell ref="D100:F100"/>
    <mergeCell ref="H100:J100"/>
    <mergeCell ref="L100:M100"/>
    <mergeCell ref="N100:O100"/>
    <mergeCell ref="P100:R100"/>
    <mergeCell ref="S100:U100"/>
    <mergeCell ref="V100:X100"/>
    <mergeCell ref="Y100:AA100"/>
    <mergeCell ref="AB100:AC100"/>
    <mergeCell ref="A97:C97"/>
    <mergeCell ref="D97:F97"/>
    <mergeCell ref="H97:J97"/>
    <mergeCell ref="L97:M97"/>
    <mergeCell ref="N97:O97"/>
    <mergeCell ref="P97:R97"/>
    <mergeCell ref="S97:U97"/>
    <mergeCell ref="V97:X97"/>
    <mergeCell ref="Y97:AA97"/>
    <mergeCell ref="AB97:AC97"/>
    <mergeCell ref="A98:C98"/>
    <mergeCell ref="D98:F98"/>
    <mergeCell ref="H98:J98"/>
    <mergeCell ref="L98:M98"/>
    <mergeCell ref="N98:O98"/>
    <mergeCell ref="P98:R98"/>
    <mergeCell ref="S98:U98"/>
    <mergeCell ref="V98:X98"/>
    <mergeCell ref="Y98:AA98"/>
    <mergeCell ref="AB98:AC98"/>
    <mergeCell ref="A95:C95"/>
    <mergeCell ref="D95:F95"/>
    <mergeCell ref="H95:J95"/>
    <mergeCell ref="L95:M95"/>
    <mergeCell ref="N95:O95"/>
    <mergeCell ref="P95:R95"/>
    <mergeCell ref="S95:U95"/>
    <mergeCell ref="V95:X95"/>
    <mergeCell ref="Y95:AA95"/>
    <mergeCell ref="AB95:AC95"/>
    <mergeCell ref="A96:C96"/>
    <mergeCell ref="D96:F96"/>
    <mergeCell ref="H96:J96"/>
    <mergeCell ref="L96:M96"/>
    <mergeCell ref="N96:O96"/>
    <mergeCell ref="P96:R96"/>
    <mergeCell ref="S96:U96"/>
    <mergeCell ref="V96:X96"/>
    <mergeCell ref="Y96:AA96"/>
    <mergeCell ref="AB96:AC96"/>
    <mergeCell ref="A93:C93"/>
    <mergeCell ref="D93:F93"/>
    <mergeCell ref="H93:J93"/>
    <mergeCell ref="L93:M93"/>
    <mergeCell ref="N93:O93"/>
    <mergeCell ref="P93:R93"/>
    <mergeCell ref="S93:U93"/>
    <mergeCell ref="V93:X93"/>
    <mergeCell ref="Y93:AA93"/>
    <mergeCell ref="AB93:AC93"/>
    <mergeCell ref="A94:C94"/>
    <mergeCell ref="D94:F94"/>
    <mergeCell ref="H94:J94"/>
    <mergeCell ref="L94:M94"/>
    <mergeCell ref="N94:O94"/>
    <mergeCell ref="P94:R94"/>
    <mergeCell ref="S94:U94"/>
    <mergeCell ref="V94:X94"/>
    <mergeCell ref="Y94:AA94"/>
    <mergeCell ref="AB94:AC94"/>
    <mergeCell ref="A91:C91"/>
    <mergeCell ref="D91:F91"/>
    <mergeCell ref="H91:J91"/>
    <mergeCell ref="L91:M91"/>
    <mergeCell ref="N91:O91"/>
    <mergeCell ref="P91:R91"/>
    <mergeCell ref="S91:U91"/>
    <mergeCell ref="V91:X91"/>
    <mergeCell ref="Y91:AA91"/>
    <mergeCell ref="AB91:AC91"/>
    <mergeCell ref="A92:C92"/>
    <mergeCell ref="D92:F92"/>
    <mergeCell ref="H92:J92"/>
    <mergeCell ref="L92:M92"/>
    <mergeCell ref="N92:O92"/>
    <mergeCell ref="P92:R92"/>
    <mergeCell ref="S92:U92"/>
    <mergeCell ref="V92:X92"/>
    <mergeCell ref="Y92:AA92"/>
    <mergeCell ref="AB92:AC92"/>
    <mergeCell ref="A89:C89"/>
    <mergeCell ref="D89:F89"/>
    <mergeCell ref="H89:J89"/>
    <mergeCell ref="L89:M89"/>
    <mergeCell ref="N89:O89"/>
    <mergeCell ref="P89:R89"/>
    <mergeCell ref="S89:U89"/>
    <mergeCell ref="V89:X89"/>
    <mergeCell ref="Y89:AA89"/>
    <mergeCell ref="AB89:AC89"/>
    <mergeCell ref="A90:C90"/>
    <mergeCell ref="D90:F90"/>
    <mergeCell ref="H90:J90"/>
    <mergeCell ref="L90:M90"/>
    <mergeCell ref="N90:O90"/>
    <mergeCell ref="P90:R90"/>
    <mergeCell ref="S90:U90"/>
    <mergeCell ref="V90:X90"/>
    <mergeCell ref="Y90:AA90"/>
    <mergeCell ref="AB90:AC90"/>
    <mergeCell ref="A86:C86"/>
    <mergeCell ref="D86:F86"/>
    <mergeCell ref="H86:J86"/>
    <mergeCell ref="L86:M86"/>
    <mergeCell ref="N86:O86"/>
    <mergeCell ref="P86:R86"/>
    <mergeCell ref="S86:U86"/>
    <mergeCell ref="V86:X86"/>
    <mergeCell ref="Y86:AA88"/>
    <mergeCell ref="AB86:AC86"/>
    <mergeCell ref="A87:C87"/>
    <mergeCell ref="D87:F87"/>
    <mergeCell ref="H87:J87"/>
    <mergeCell ref="L87:M87"/>
    <mergeCell ref="N87:O87"/>
    <mergeCell ref="P87:R87"/>
    <mergeCell ref="S87:U87"/>
    <mergeCell ref="V87:X87"/>
    <mergeCell ref="AB87:AC87"/>
    <mergeCell ref="A88:C88"/>
    <mergeCell ref="D88:F88"/>
    <mergeCell ref="H88:J88"/>
    <mergeCell ref="L88:M88"/>
    <mergeCell ref="N88:O88"/>
    <mergeCell ref="P88:R88"/>
    <mergeCell ref="S88:U88"/>
    <mergeCell ref="V88:X88"/>
    <mergeCell ref="AB88:AC88"/>
    <mergeCell ref="A84:C84"/>
    <mergeCell ref="D84:F84"/>
    <mergeCell ref="H84:J84"/>
    <mergeCell ref="L84:M84"/>
    <mergeCell ref="N84:O84"/>
    <mergeCell ref="P84:R84"/>
    <mergeCell ref="S84:U84"/>
    <mergeCell ref="V84:X84"/>
    <mergeCell ref="Y84:AA84"/>
    <mergeCell ref="AB84:AC84"/>
    <mergeCell ref="A85:C85"/>
    <mergeCell ref="D85:F85"/>
    <mergeCell ref="H85:J85"/>
    <mergeCell ref="L85:M85"/>
    <mergeCell ref="N85:O85"/>
    <mergeCell ref="P85:R85"/>
    <mergeCell ref="S85:U85"/>
    <mergeCell ref="V85:X85"/>
    <mergeCell ref="Y85:AA85"/>
    <mergeCell ref="AB85:AC85"/>
    <mergeCell ref="A82:C82"/>
    <mergeCell ref="D82:F82"/>
    <mergeCell ref="H82:J82"/>
    <mergeCell ref="L82:M82"/>
    <mergeCell ref="N82:O82"/>
    <mergeCell ref="P82:R82"/>
    <mergeCell ref="S82:U82"/>
    <mergeCell ref="V82:X82"/>
    <mergeCell ref="Y82:AA82"/>
    <mergeCell ref="AB82:AC82"/>
    <mergeCell ref="A83:C83"/>
    <mergeCell ref="D83:F83"/>
    <mergeCell ref="H83:J83"/>
    <mergeCell ref="L83:M83"/>
    <mergeCell ref="N83:O83"/>
    <mergeCell ref="P83:R83"/>
    <mergeCell ref="S83:U83"/>
    <mergeCell ref="V83:X83"/>
    <mergeCell ref="Y83:AA83"/>
    <mergeCell ref="AB83:AC83"/>
    <mergeCell ref="L79:M79"/>
    <mergeCell ref="N79:O79"/>
    <mergeCell ref="P79:R79"/>
    <mergeCell ref="S79:U79"/>
    <mergeCell ref="V79:X79"/>
    <mergeCell ref="AB79:AC79"/>
    <mergeCell ref="A80:C80"/>
    <mergeCell ref="D80:F80"/>
    <mergeCell ref="H80:J80"/>
    <mergeCell ref="L80:M80"/>
    <mergeCell ref="N80:O80"/>
    <mergeCell ref="P80:R80"/>
    <mergeCell ref="S80:U80"/>
    <mergeCell ref="V80:X80"/>
    <mergeCell ref="AB80:AC80"/>
    <mergeCell ref="A81:C81"/>
    <mergeCell ref="D81:F81"/>
    <mergeCell ref="H81:J81"/>
    <mergeCell ref="L81:M81"/>
    <mergeCell ref="N81:O81"/>
    <mergeCell ref="P81:R81"/>
    <mergeCell ref="S81:U81"/>
    <mergeCell ref="V81:X81"/>
    <mergeCell ref="AB81:AC81"/>
    <mergeCell ref="A76:C76"/>
    <mergeCell ref="D76:F76"/>
    <mergeCell ref="H76:J76"/>
    <mergeCell ref="L76:M76"/>
    <mergeCell ref="N76:O76"/>
    <mergeCell ref="P76:R76"/>
    <mergeCell ref="S76:U76"/>
    <mergeCell ref="V76:X76"/>
    <mergeCell ref="Y76:AA76"/>
    <mergeCell ref="AB76:AC76"/>
    <mergeCell ref="A77:C77"/>
    <mergeCell ref="D77:F77"/>
    <mergeCell ref="H77:J77"/>
    <mergeCell ref="L77:M77"/>
    <mergeCell ref="N77:O77"/>
    <mergeCell ref="P77:R77"/>
    <mergeCell ref="S77:U77"/>
    <mergeCell ref="V77:X77"/>
    <mergeCell ref="Y77:AA81"/>
    <mergeCell ref="AB77:AC77"/>
    <mergeCell ref="A78:C78"/>
    <mergeCell ref="D78:F78"/>
    <mergeCell ref="H78:J78"/>
    <mergeCell ref="L78:M78"/>
    <mergeCell ref="N78:O78"/>
    <mergeCell ref="P78:R78"/>
    <mergeCell ref="S78:U78"/>
    <mergeCell ref="V78:X78"/>
    <mergeCell ref="AB78:AC78"/>
    <mergeCell ref="A79:C79"/>
    <mergeCell ref="D79:F79"/>
    <mergeCell ref="H79:J79"/>
    <mergeCell ref="A74:C74"/>
    <mergeCell ref="D74:F74"/>
    <mergeCell ref="H74:J74"/>
    <mergeCell ref="L74:M74"/>
    <mergeCell ref="N74:O74"/>
    <mergeCell ref="P74:R74"/>
    <mergeCell ref="S74:U74"/>
    <mergeCell ref="V74:X74"/>
    <mergeCell ref="Y74:AA74"/>
    <mergeCell ref="AB74:AC74"/>
    <mergeCell ref="A75:C75"/>
    <mergeCell ref="D75:F75"/>
    <mergeCell ref="H75:J75"/>
    <mergeCell ref="L75:M75"/>
    <mergeCell ref="N75:O75"/>
    <mergeCell ref="P75:R75"/>
    <mergeCell ref="S75:U75"/>
    <mergeCell ref="V75:X75"/>
    <mergeCell ref="Y75:AA75"/>
    <mergeCell ref="AB75:AC75"/>
    <mergeCell ref="A72:C72"/>
    <mergeCell ref="D72:F72"/>
    <mergeCell ref="H72:J72"/>
    <mergeCell ref="L72:M72"/>
    <mergeCell ref="N72:O72"/>
    <mergeCell ref="P72:R72"/>
    <mergeCell ref="S72:U72"/>
    <mergeCell ref="V72:X72"/>
    <mergeCell ref="Y72:AA72"/>
    <mergeCell ref="AB72:AC72"/>
    <mergeCell ref="A73:C73"/>
    <mergeCell ref="D73:F73"/>
    <mergeCell ref="H73:J73"/>
    <mergeCell ref="L73:M73"/>
    <mergeCell ref="N73:O73"/>
    <mergeCell ref="P73:R73"/>
    <mergeCell ref="S73:U73"/>
    <mergeCell ref="V73:X73"/>
    <mergeCell ref="Y73:AA73"/>
    <mergeCell ref="AB73:AC73"/>
    <mergeCell ref="A70:C70"/>
    <mergeCell ref="D70:F70"/>
    <mergeCell ref="H70:J70"/>
    <mergeCell ref="L70:M70"/>
    <mergeCell ref="N70:O70"/>
    <mergeCell ref="P70:R70"/>
    <mergeCell ref="S70:U70"/>
    <mergeCell ref="V70:X70"/>
    <mergeCell ref="Y70:AA70"/>
    <mergeCell ref="AB70:AC70"/>
    <mergeCell ref="A71:C71"/>
    <mergeCell ref="D71:F71"/>
    <mergeCell ref="H71:J71"/>
    <mergeCell ref="L71:M71"/>
    <mergeCell ref="N71:O71"/>
    <mergeCell ref="P71:R71"/>
    <mergeCell ref="S71:U71"/>
    <mergeCell ref="V71:X71"/>
    <mergeCell ref="Y71:AA71"/>
    <mergeCell ref="AB71:AC71"/>
    <mergeCell ref="A68:C68"/>
    <mergeCell ref="D68:F68"/>
    <mergeCell ref="H68:J68"/>
    <mergeCell ref="L68:M68"/>
    <mergeCell ref="N68:O68"/>
    <mergeCell ref="P68:R68"/>
    <mergeCell ref="S68:U68"/>
    <mergeCell ref="V68:X68"/>
    <mergeCell ref="Y68:AA68"/>
    <mergeCell ref="AB68:AC68"/>
    <mergeCell ref="A69:C69"/>
    <mergeCell ref="D69:F69"/>
    <mergeCell ref="H69:J69"/>
    <mergeCell ref="L69:M69"/>
    <mergeCell ref="N69:O69"/>
    <mergeCell ref="P69:R69"/>
    <mergeCell ref="S69:U69"/>
    <mergeCell ref="V69:X69"/>
    <mergeCell ref="Y69:AA69"/>
    <mergeCell ref="AB69:AC69"/>
    <mergeCell ref="A66:C66"/>
    <mergeCell ref="D66:F66"/>
    <mergeCell ref="H66:J66"/>
    <mergeCell ref="L66:M66"/>
    <mergeCell ref="N66:O66"/>
    <mergeCell ref="P66:R66"/>
    <mergeCell ref="S66:U66"/>
    <mergeCell ref="V66:X66"/>
    <mergeCell ref="Y66:AA66"/>
    <mergeCell ref="AB66:AC66"/>
    <mergeCell ref="A67:C67"/>
    <mergeCell ref="D67:F67"/>
    <mergeCell ref="H67:J67"/>
    <mergeCell ref="L67:M67"/>
    <mergeCell ref="N67:O67"/>
    <mergeCell ref="P67:R67"/>
    <mergeCell ref="S67:U67"/>
    <mergeCell ref="V67:X67"/>
    <mergeCell ref="Y67:AA67"/>
    <mergeCell ref="AB67:AC67"/>
    <mergeCell ref="S63:U63"/>
    <mergeCell ref="V63:X63"/>
    <mergeCell ref="AB63:AC63"/>
    <mergeCell ref="A64:C64"/>
    <mergeCell ref="D64:F64"/>
    <mergeCell ref="H64:J64"/>
    <mergeCell ref="L64:M64"/>
    <mergeCell ref="N64:O64"/>
    <mergeCell ref="P64:R64"/>
    <mergeCell ref="S64:U64"/>
    <mergeCell ref="V64:X64"/>
    <mergeCell ref="AB64:AC64"/>
    <mergeCell ref="A65:C65"/>
    <mergeCell ref="D65:F65"/>
    <mergeCell ref="H65:J65"/>
    <mergeCell ref="L65:M65"/>
    <mergeCell ref="N65:O65"/>
    <mergeCell ref="P65:R65"/>
    <mergeCell ref="S65:U65"/>
    <mergeCell ref="V65:X65"/>
    <mergeCell ref="AB65:AC65"/>
    <mergeCell ref="L60:M60"/>
    <mergeCell ref="N60:O60"/>
    <mergeCell ref="P60:R60"/>
    <mergeCell ref="S60:U60"/>
    <mergeCell ref="V60:X60"/>
    <mergeCell ref="AB60:AC60"/>
    <mergeCell ref="A61:C61"/>
    <mergeCell ref="D61:F61"/>
    <mergeCell ref="H61:J61"/>
    <mergeCell ref="L61:M61"/>
    <mergeCell ref="N61:O61"/>
    <mergeCell ref="P61:R61"/>
    <mergeCell ref="S61:U61"/>
    <mergeCell ref="V61:X61"/>
    <mergeCell ref="Y61:Y64"/>
    <mergeCell ref="Z61:AA65"/>
    <mergeCell ref="AB61:AC61"/>
    <mergeCell ref="A62:C62"/>
    <mergeCell ref="D62:F62"/>
    <mergeCell ref="H62:J62"/>
    <mergeCell ref="L62:M62"/>
    <mergeCell ref="N62:O62"/>
    <mergeCell ref="P62:R62"/>
    <mergeCell ref="S62:U62"/>
    <mergeCell ref="V62:X62"/>
    <mergeCell ref="AB62:AC62"/>
    <mergeCell ref="A63:C63"/>
    <mergeCell ref="D63:F63"/>
    <mergeCell ref="H63:J63"/>
    <mergeCell ref="L63:M63"/>
    <mergeCell ref="N63:O63"/>
    <mergeCell ref="P63:R63"/>
    <mergeCell ref="A57:C57"/>
    <mergeCell ref="D57:F57"/>
    <mergeCell ref="H57:J57"/>
    <mergeCell ref="L57:M57"/>
    <mergeCell ref="N57:O57"/>
    <mergeCell ref="P57:R57"/>
    <mergeCell ref="S57:U57"/>
    <mergeCell ref="V57:X57"/>
    <mergeCell ref="Y57:AA57"/>
    <mergeCell ref="AB57:AC57"/>
    <mergeCell ref="A58:C58"/>
    <mergeCell ref="D58:F58"/>
    <mergeCell ref="H58:J58"/>
    <mergeCell ref="L58:M58"/>
    <mergeCell ref="N58:O58"/>
    <mergeCell ref="P58:R58"/>
    <mergeCell ref="S58:U58"/>
    <mergeCell ref="V58:X58"/>
    <mergeCell ref="Y58:AA60"/>
    <mergeCell ref="AB58:AC58"/>
    <mergeCell ref="A59:C59"/>
    <mergeCell ref="D59:F59"/>
    <mergeCell ref="H59:J59"/>
    <mergeCell ref="L59:M59"/>
    <mergeCell ref="N59:O59"/>
    <mergeCell ref="P59:R59"/>
    <mergeCell ref="S59:U59"/>
    <mergeCell ref="V59:X59"/>
    <mergeCell ref="AB59:AC59"/>
    <mergeCell ref="A60:C60"/>
    <mergeCell ref="D60:F60"/>
    <mergeCell ref="H60:J60"/>
    <mergeCell ref="A55:C55"/>
    <mergeCell ref="D55:K55"/>
    <mergeCell ref="L55:M55"/>
    <mergeCell ref="N55:O55"/>
    <mergeCell ref="P55:R55"/>
    <mergeCell ref="S55:U55"/>
    <mergeCell ref="V55:X55"/>
    <mergeCell ref="Y55:AA55"/>
    <mergeCell ref="AB55:AC55"/>
    <mergeCell ref="A56:C56"/>
    <mergeCell ref="D56:F56"/>
    <mergeCell ref="H56:J56"/>
    <mergeCell ref="L56:M56"/>
    <mergeCell ref="N56:O56"/>
    <mergeCell ref="P56:R56"/>
    <mergeCell ref="S56:U56"/>
    <mergeCell ref="V56:X56"/>
    <mergeCell ref="Y56:AA56"/>
    <mergeCell ref="AB56:AC56"/>
    <mergeCell ref="A52:C52"/>
    <mergeCell ref="D52:F52"/>
    <mergeCell ref="H52:J52"/>
    <mergeCell ref="L52:M52"/>
    <mergeCell ref="N52:O52"/>
    <mergeCell ref="P52:R52"/>
    <mergeCell ref="S52:U52"/>
    <mergeCell ref="V52:X52"/>
    <mergeCell ref="Y52:AA52"/>
    <mergeCell ref="AB52:AC52"/>
    <mergeCell ref="A53:C54"/>
    <mergeCell ref="D53:F54"/>
    <mergeCell ref="G53:G54"/>
    <mergeCell ref="H53:J54"/>
    <mergeCell ref="K53:K54"/>
    <mergeCell ref="L53:M54"/>
    <mergeCell ref="N53:O54"/>
    <mergeCell ref="P53:R54"/>
    <mergeCell ref="S53:U54"/>
    <mergeCell ref="V53:X54"/>
    <mergeCell ref="Z53:AA54"/>
    <mergeCell ref="AB53:AC53"/>
    <mergeCell ref="AB54:AC54"/>
    <mergeCell ref="A50:C50"/>
    <mergeCell ref="D50:F50"/>
    <mergeCell ref="H50:J50"/>
    <mergeCell ref="L50:M50"/>
    <mergeCell ref="N50:O50"/>
    <mergeCell ref="P50:R50"/>
    <mergeCell ref="S50:U50"/>
    <mergeCell ref="V50:X50"/>
    <mergeCell ref="Y50:AA50"/>
    <mergeCell ref="AB50:AC50"/>
    <mergeCell ref="A51:C51"/>
    <mergeCell ref="D51:F51"/>
    <mergeCell ref="H51:J51"/>
    <mergeCell ref="L51:M51"/>
    <mergeCell ref="N51:O51"/>
    <mergeCell ref="P51:R51"/>
    <mergeCell ref="S51:U51"/>
    <mergeCell ref="V51:X51"/>
    <mergeCell ref="Y51:AA51"/>
    <mergeCell ref="AB51:AC51"/>
    <mergeCell ref="A48:C48"/>
    <mergeCell ref="D48:F48"/>
    <mergeCell ref="H48:J48"/>
    <mergeCell ref="L48:M48"/>
    <mergeCell ref="N48:O48"/>
    <mergeCell ref="P48:R48"/>
    <mergeCell ref="S48:U48"/>
    <mergeCell ref="V48:X48"/>
    <mergeCell ref="Y48:AA48"/>
    <mergeCell ref="AB48:AC48"/>
    <mergeCell ref="A49:C49"/>
    <mergeCell ref="D49:F49"/>
    <mergeCell ref="H49:J49"/>
    <mergeCell ref="L49:M49"/>
    <mergeCell ref="N49:O49"/>
    <mergeCell ref="P49:R49"/>
    <mergeCell ref="S49:U49"/>
    <mergeCell ref="V49:X49"/>
    <mergeCell ref="Y49:AA49"/>
    <mergeCell ref="AB49:AC49"/>
    <mergeCell ref="A46:C46"/>
    <mergeCell ref="D46:F46"/>
    <mergeCell ref="H46:J46"/>
    <mergeCell ref="L46:M46"/>
    <mergeCell ref="N46:O46"/>
    <mergeCell ref="P46:R46"/>
    <mergeCell ref="S46:U46"/>
    <mergeCell ref="V46:X46"/>
    <mergeCell ref="Y46:AA46"/>
    <mergeCell ref="AB46:AC46"/>
    <mergeCell ref="A47:C47"/>
    <mergeCell ref="D47:F47"/>
    <mergeCell ref="H47:J47"/>
    <mergeCell ref="L47:M47"/>
    <mergeCell ref="N47:O47"/>
    <mergeCell ref="P47:R47"/>
    <mergeCell ref="S47:U47"/>
    <mergeCell ref="V47:X47"/>
    <mergeCell ref="Y47:AA47"/>
    <mergeCell ref="AB47:AC47"/>
    <mergeCell ref="A44:C44"/>
    <mergeCell ref="D44:F44"/>
    <mergeCell ref="H44:J44"/>
    <mergeCell ref="L44:M44"/>
    <mergeCell ref="N44:O44"/>
    <mergeCell ref="P44:R44"/>
    <mergeCell ref="S44:U44"/>
    <mergeCell ref="V44:X44"/>
    <mergeCell ref="Y44:AA44"/>
    <mergeCell ref="AB44:AC44"/>
    <mergeCell ref="A45:C45"/>
    <mergeCell ref="D45:F45"/>
    <mergeCell ref="H45:J45"/>
    <mergeCell ref="L45:M45"/>
    <mergeCell ref="N45:O45"/>
    <mergeCell ref="P45:R45"/>
    <mergeCell ref="S45:U45"/>
    <mergeCell ref="V45:X45"/>
    <mergeCell ref="Y45:AA45"/>
    <mergeCell ref="AB45:AC45"/>
    <mergeCell ref="A42:C42"/>
    <mergeCell ref="D42:F42"/>
    <mergeCell ref="H42:J42"/>
    <mergeCell ref="L42:M42"/>
    <mergeCell ref="N42:O42"/>
    <mergeCell ref="P42:R42"/>
    <mergeCell ref="S42:U42"/>
    <mergeCell ref="V42:X42"/>
    <mergeCell ref="Y42:AA42"/>
    <mergeCell ref="AB42:AC42"/>
    <mergeCell ref="A43:C43"/>
    <mergeCell ref="D43:F43"/>
    <mergeCell ref="H43:J43"/>
    <mergeCell ref="L43:M43"/>
    <mergeCell ref="N43:O43"/>
    <mergeCell ref="P43:R43"/>
    <mergeCell ref="S43:U43"/>
    <mergeCell ref="V43:X43"/>
    <mergeCell ref="Y43:AA43"/>
    <mergeCell ref="AB43:AC43"/>
    <mergeCell ref="A39:C39"/>
    <mergeCell ref="D39:F39"/>
    <mergeCell ref="H39:J39"/>
    <mergeCell ref="L39:M39"/>
    <mergeCell ref="N39:O39"/>
    <mergeCell ref="P39:R39"/>
    <mergeCell ref="S39:U39"/>
    <mergeCell ref="V39:X39"/>
    <mergeCell ref="Y39:AA39"/>
    <mergeCell ref="AB39:AC39"/>
    <mergeCell ref="A40:C41"/>
    <mergeCell ref="D40:F41"/>
    <mergeCell ref="G40:G41"/>
    <mergeCell ref="H40:J41"/>
    <mergeCell ref="K40:K41"/>
    <mergeCell ref="L40:M41"/>
    <mergeCell ref="N40:O41"/>
    <mergeCell ref="P40:R41"/>
    <mergeCell ref="S40:U41"/>
    <mergeCell ref="V40:X41"/>
    <mergeCell ref="Z40:AA41"/>
    <mergeCell ref="AB40:AC40"/>
    <mergeCell ref="AB41:AC41"/>
    <mergeCell ref="A37:C37"/>
    <mergeCell ref="D37:F37"/>
    <mergeCell ref="H37:J37"/>
    <mergeCell ref="L37:M37"/>
    <mergeCell ref="N37:O37"/>
    <mergeCell ref="P37:R37"/>
    <mergeCell ref="S37:U37"/>
    <mergeCell ref="V37:X37"/>
    <mergeCell ref="Y37:AA37"/>
    <mergeCell ref="AB37:AC37"/>
    <mergeCell ref="A38:C38"/>
    <mergeCell ref="D38:F38"/>
    <mergeCell ref="H38:J38"/>
    <mergeCell ref="L38:M38"/>
    <mergeCell ref="N38:O38"/>
    <mergeCell ref="P38:R38"/>
    <mergeCell ref="S38:U38"/>
    <mergeCell ref="V38:X38"/>
    <mergeCell ref="Y38:AA38"/>
    <mergeCell ref="AB38:AC38"/>
    <mergeCell ref="A35:C35"/>
    <mergeCell ref="D35:F35"/>
    <mergeCell ref="H35:J35"/>
    <mergeCell ref="L35:M35"/>
    <mergeCell ref="N35:O35"/>
    <mergeCell ref="P35:R35"/>
    <mergeCell ref="S35:U35"/>
    <mergeCell ref="V35:X35"/>
    <mergeCell ref="Y35:AA35"/>
    <mergeCell ref="AB35:AC35"/>
    <mergeCell ref="A36:C36"/>
    <mergeCell ref="D36:F36"/>
    <mergeCell ref="H36:J36"/>
    <mergeCell ref="L36:M36"/>
    <mergeCell ref="N36:O36"/>
    <mergeCell ref="P36:R36"/>
    <mergeCell ref="S36:U36"/>
    <mergeCell ref="V36:X36"/>
    <mergeCell ref="Y36:AA36"/>
    <mergeCell ref="AB36:AC36"/>
    <mergeCell ref="A31:AM31"/>
    <mergeCell ref="A32:AC32"/>
    <mergeCell ref="A33:C33"/>
    <mergeCell ref="D33:F33"/>
    <mergeCell ref="H33:J33"/>
    <mergeCell ref="L33:M33"/>
    <mergeCell ref="N33:O33"/>
    <mergeCell ref="P33:R33"/>
    <mergeCell ref="S33:U33"/>
    <mergeCell ref="V33:X33"/>
    <mergeCell ref="Y33:AA33"/>
    <mergeCell ref="AB33:AC33"/>
    <mergeCell ref="A34:C34"/>
    <mergeCell ref="D34:F34"/>
    <mergeCell ref="H34:J34"/>
    <mergeCell ref="L34:M34"/>
    <mergeCell ref="N34:O34"/>
    <mergeCell ref="P34:R34"/>
    <mergeCell ref="S34:U34"/>
    <mergeCell ref="V34:X34"/>
    <mergeCell ref="Y34:AA34"/>
    <mergeCell ref="AB34:AC34"/>
    <mergeCell ref="B29:H29"/>
    <mergeCell ref="I29:K29"/>
    <mergeCell ref="L29:N29"/>
    <mergeCell ref="O29:Q29"/>
    <mergeCell ref="R29:S29"/>
    <mergeCell ref="T29:V29"/>
    <mergeCell ref="W29:AB29"/>
    <mergeCell ref="AC29:AF29"/>
    <mergeCell ref="AG29:AH29"/>
    <mergeCell ref="AI29:AJ29"/>
    <mergeCell ref="AL29:AM29"/>
    <mergeCell ref="B30:H30"/>
    <mergeCell ref="I30:K30"/>
    <mergeCell ref="L30:N30"/>
    <mergeCell ref="O30:Q30"/>
    <mergeCell ref="R30:S30"/>
    <mergeCell ref="T30:V30"/>
    <mergeCell ref="W30:AB30"/>
    <mergeCell ref="AC30:AF30"/>
    <mergeCell ref="AG30:AH30"/>
    <mergeCell ref="AI30:AJ30"/>
    <mergeCell ref="AL30:AM30"/>
    <mergeCell ref="C27:H27"/>
    <mergeCell ref="I27:K27"/>
    <mergeCell ref="L27:N27"/>
    <mergeCell ref="O27:Q27"/>
    <mergeCell ref="R27:S27"/>
    <mergeCell ref="T27:V27"/>
    <mergeCell ref="W27:AB27"/>
    <mergeCell ref="AC27:AF27"/>
    <mergeCell ref="AG27:AH27"/>
    <mergeCell ref="AI27:AJ27"/>
    <mergeCell ref="AL27:AM27"/>
    <mergeCell ref="C28:H28"/>
    <mergeCell ref="I28:K28"/>
    <mergeCell ref="L28:N28"/>
    <mergeCell ref="O28:Q28"/>
    <mergeCell ref="R28:S28"/>
    <mergeCell ref="T28:V28"/>
    <mergeCell ref="W28:AB28"/>
    <mergeCell ref="AC28:AF28"/>
    <mergeCell ref="AG28:AH28"/>
    <mergeCell ref="AI28:AJ28"/>
    <mergeCell ref="AL28:AM28"/>
    <mergeCell ref="C25:H25"/>
    <mergeCell ref="I25:K25"/>
    <mergeCell ref="L25:N25"/>
    <mergeCell ref="O25:Q25"/>
    <mergeCell ref="R25:S25"/>
    <mergeCell ref="T25:V25"/>
    <mergeCell ref="W25:AB25"/>
    <mergeCell ref="AC25:AF25"/>
    <mergeCell ref="AG25:AH25"/>
    <mergeCell ref="AI25:AJ25"/>
    <mergeCell ref="AL25:AM25"/>
    <mergeCell ref="C26:H26"/>
    <mergeCell ref="I26:K26"/>
    <mergeCell ref="L26:N26"/>
    <mergeCell ref="O26:Q26"/>
    <mergeCell ref="R26:S26"/>
    <mergeCell ref="T26:V26"/>
    <mergeCell ref="W26:AB26"/>
    <mergeCell ref="AC26:AF26"/>
    <mergeCell ref="AG26:AH26"/>
    <mergeCell ref="AI26:AJ26"/>
    <mergeCell ref="AL26:AM26"/>
    <mergeCell ref="C23:H23"/>
    <mergeCell ref="I23:K23"/>
    <mergeCell ref="L23:N23"/>
    <mergeCell ref="O23:Q23"/>
    <mergeCell ref="R23:S23"/>
    <mergeCell ref="T23:V23"/>
    <mergeCell ref="W23:AB23"/>
    <mergeCell ref="AC23:AF23"/>
    <mergeCell ref="AG23:AH23"/>
    <mergeCell ref="AI23:AJ23"/>
    <mergeCell ref="AL23:AM23"/>
    <mergeCell ref="C24:H24"/>
    <mergeCell ref="I24:K24"/>
    <mergeCell ref="L24:N24"/>
    <mergeCell ref="O24:Q24"/>
    <mergeCell ref="R24:S24"/>
    <mergeCell ref="T24:V24"/>
    <mergeCell ref="W24:AB24"/>
    <mergeCell ref="AC24:AF24"/>
    <mergeCell ref="AG24:AH24"/>
    <mergeCell ref="AI24:AJ24"/>
    <mergeCell ref="AL24:AM24"/>
    <mergeCell ref="B21:H21"/>
    <mergeCell ref="I21:K21"/>
    <mergeCell ref="L21:N21"/>
    <mergeCell ref="O21:Q21"/>
    <mergeCell ref="R21:S21"/>
    <mergeCell ref="T21:V21"/>
    <mergeCell ref="W21:AB21"/>
    <mergeCell ref="AC21:AF21"/>
    <mergeCell ref="AG21:AH21"/>
    <mergeCell ref="AI21:AJ21"/>
    <mergeCell ref="AL21:AM21"/>
    <mergeCell ref="C22:H22"/>
    <mergeCell ref="I22:K22"/>
    <mergeCell ref="L22:N22"/>
    <mergeCell ref="O22:Q22"/>
    <mergeCell ref="R22:S22"/>
    <mergeCell ref="T22:V22"/>
    <mergeCell ref="W22:AB22"/>
    <mergeCell ref="AC22:AF22"/>
    <mergeCell ref="AG22:AH22"/>
    <mergeCell ref="AI22:AJ22"/>
    <mergeCell ref="AL22:AM22"/>
    <mergeCell ref="C19:H19"/>
    <mergeCell ref="I19:K19"/>
    <mergeCell ref="L19:N19"/>
    <mergeCell ref="O19:Q19"/>
    <mergeCell ref="R19:S19"/>
    <mergeCell ref="T19:V19"/>
    <mergeCell ref="W19:AB19"/>
    <mergeCell ref="AC19:AF19"/>
    <mergeCell ref="AG19:AH19"/>
    <mergeCell ref="AI19:AJ19"/>
    <mergeCell ref="AL19:AM19"/>
    <mergeCell ref="C20:H20"/>
    <mergeCell ref="I20:K20"/>
    <mergeCell ref="L20:N20"/>
    <mergeCell ref="O20:Q20"/>
    <mergeCell ref="R20:S20"/>
    <mergeCell ref="T20:V20"/>
    <mergeCell ref="W20:AB20"/>
    <mergeCell ref="AC20:AF20"/>
    <mergeCell ref="AG20:AH20"/>
    <mergeCell ref="AI20:AJ20"/>
    <mergeCell ref="AL20:AM20"/>
    <mergeCell ref="C17:H17"/>
    <mergeCell ref="I17:K17"/>
    <mergeCell ref="L17:N17"/>
    <mergeCell ref="O17:Q17"/>
    <mergeCell ref="R17:S17"/>
    <mergeCell ref="T17:V17"/>
    <mergeCell ref="W17:AB17"/>
    <mergeCell ref="AC17:AF17"/>
    <mergeCell ref="AG17:AH17"/>
    <mergeCell ref="AI17:AJ17"/>
    <mergeCell ref="AL17:AM17"/>
    <mergeCell ref="C18:H18"/>
    <mergeCell ref="I18:K18"/>
    <mergeCell ref="L18:N18"/>
    <mergeCell ref="O18:Q18"/>
    <mergeCell ref="R18:S18"/>
    <mergeCell ref="T18:V18"/>
    <mergeCell ref="W18:AB18"/>
    <mergeCell ref="AC18:AF18"/>
    <mergeCell ref="AG18:AH18"/>
    <mergeCell ref="AI18:AJ18"/>
    <mergeCell ref="AL18:AM18"/>
    <mergeCell ref="C15:H15"/>
    <mergeCell ref="I15:K15"/>
    <mergeCell ref="L15:N15"/>
    <mergeCell ref="O15:Q15"/>
    <mergeCell ref="R15:S15"/>
    <mergeCell ref="T15:V15"/>
    <mergeCell ref="W15:AB15"/>
    <mergeCell ref="AC15:AF15"/>
    <mergeCell ref="AG15:AH15"/>
    <mergeCell ref="AI15:AJ15"/>
    <mergeCell ref="AL15:AM15"/>
    <mergeCell ref="C16:H16"/>
    <mergeCell ref="I16:K16"/>
    <mergeCell ref="L16:N16"/>
    <mergeCell ref="O16:Q16"/>
    <mergeCell ref="R16:S16"/>
    <mergeCell ref="T16:V16"/>
    <mergeCell ref="W16:AB16"/>
    <mergeCell ref="AC16:AF16"/>
    <mergeCell ref="AG16:AH16"/>
    <mergeCell ref="AI16:AJ16"/>
    <mergeCell ref="AL16:AM16"/>
    <mergeCell ref="C13:H13"/>
    <mergeCell ref="I13:K13"/>
    <mergeCell ref="L13:N13"/>
    <mergeCell ref="O13:Q13"/>
    <mergeCell ref="R13:S13"/>
    <mergeCell ref="T13:V13"/>
    <mergeCell ref="W13:AB13"/>
    <mergeCell ref="AC13:AF13"/>
    <mergeCell ref="AG13:AH13"/>
    <mergeCell ref="AI13:AJ13"/>
    <mergeCell ref="AL13:AM13"/>
    <mergeCell ref="C14:H14"/>
    <mergeCell ref="I14:K14"/>
    <mergeCell ref="L14:N14"/>
    <mergeCell ref="O14:Q14"/>
    <mergeCell ref="R14:S14"/>
    <mergeCell ref="T14:V14"/>
    <mergeCell ref="W14:AB14"/>
    <mergeCell ref="AC14:AF14"/>
    <mergeCell ref="AG14:AH14"/>
    <mergeCell ref="AI14:AJ14"/>
    <mergeCell ref="AL14:AM14"/>
    <mergeCell ref="C11:H11"/>
    <mergeCell ref="I11:K11"/>
    <mergeCell ref="L11:N11"/>
    <mergeCell ref="O11:Q11"/>
    <mergeCell ref="R11:S11"/>
    <mergeCell ref="T11:V11"/>
    <mergeCell ref="W11:AB11"/>
    <mergeCell ref="AC11:AF11"/>
    <mergeCell ref="AG11:AH11"/>
    <mergeCell ref="AI11:AJ11"/>
    <mergeCell ref="AL11:AM11"/>
    <mergeCell ref="B12:H12"/>
    <mergeCell ref="I12:K12"/>
    <mergeCell ref="L12:N12"/>
    <mergeCell ref="O12:Q12"/>
    <mergeCell ref="R12:S12"/>
    <mergeCell ref="T12:V12"/>
    <mergeCell ref="W12:AB12"/>
    <mergeCell ref="AC12:AF12"/>
    <mergeCell ref="AG12:AH12"/>
    <mergeCell ref="AI12:AJ12"/>
    <mergeCell ref="AL12:AM12"/>
    <mergeCell ref="C9:H9"/>
    <mergeCell ref="I9:K9"/>
    <mergeCell ref="L9:N9"/>
    <mergeCell ref="O9:Q9"/>
    <mergeCell ref="R9:S9"/>
    <mergeCell ref="T9:V9"/>
    <mergeCell ref="W9:AB9"/>
    <mergeCell ref="AC9:AF9"/>
    <mergeCell ref="AG9:AH9"/>
    <mergeCell ref="AI9:AJ9"/>
    <mergeCell ref="AL9:AM9"/>
    <mergeCell ref="C10:H10"/>
    <mergeCell ref="I10:K10"/>
    <mergeCell ref="L10:N10"/>
    <mergeCell ref="O10:Q10"/>
    <mergeCell ref="R10:S10"/>
    <mergeCell ref="T10:V10"/>
    <mergeCell ref="W10:AB10"/>
    <mergeCell ref="AC10:AF10"/>
    <mergeCell ref="AG10:AH10"/>
    <mergeCell ref="AI10:AJ10"/>
    <mergeCell ref="AL10:AM10"/>
    <mergeCell ref="C7:H7"/>
    <mergeCell ref="I7:K7"/>
    <mergeCell ref="L7:N7"/>
    <mergeCell ref="O7:Q7"/>
    <mergeCell ref="R7:S7"/>
    <mergeCell ref="T7:V7"/>
    <mergeCell ref="W7:AB7"/>
    <mergeCell ref="AC7:AF7"/>
    <mergeCell ref="AG7:AH7"/>
    <mergeCell ref="AI7:AJ7"/>
    <mergeCell ref="AL7:AM7"/>
    <mergeCell ref="C8:H8"/>
    <mergeCell ref="I8:K8"/>
    <mergeCell ref="L8:N8"/>
    <mergeCell ref="O8:Q8"/>
    <mergeCell ref="R8:S8"/>
    <mergeCell ref="T8:V8"/>
    <mergeCell ref="W8:AB8"/>
    <mergeCell ref="AC8:AF8"/>
    <mergeCell ref="AG8:AH8"/>
    <mergeCell ref="AI8:AJ8"/>
    <mergeCell ref="AL8:AM8"/>
    <mergeCell ref="C5:H5"/>
    <mergeCell ref="I5:K5"/>
    <mergeCell ref="L5:N5"/>
    <mergeCell ref="O5:Q5"/>
    <mergeCell ref="R5:S5"/>
    <mergeCell ref="T5:V5"/>
    <mergeCell ref="W5:AB5"/>
    <mergeCell ref="AC5:AF5"/>
    <mergeCell ref="AG5:AH5"/>
    <mergeCell ref="AI5:AJ5"/>
    <mergeCell ref="AL5:AM5"/>
    <mergeCell ref="C6:H6"/>
    <mergeCell ref="I6:K6"/>
    <mergeCell ref="L6:N6"/>
    <mergeCell ref="O6:Q6"/>
    <mergeCell ref="R6:S6"/>
    <mergeCell ref="T6:V6"/>
    <mergeCell ref="W6:AB6"/>
    <mergeCell ref="AC6:AF6"/>
    <mergeCell ref="AG6:AH6"/>
    <mergeCell ref="AI6:AJ6"/>
    <mergeCell ref="AL6:AM6"/>
    <mergeCell ref="A1:D1"/>
    <mergeCell ref="E1:AM1"/>
    <mergeCell ref="B3:H3"/>
    <mergeCell ref="I3:K3"/>
    <mergeCell ref="L3:Q3"/>
    <mergeCell ref="R3:S3"/>
    <mergeCell ref="T3:V3"/>
    <mergeCell ref="W3:AB3"/>
    <mergeCell ref="AC3:AH3"/>
    <mergeCell ref="AI3:AJ3"/>
    <mergeCell ref="AL3:AM3"/>
    <mergeCell ref="C4:H4"/>
    <mergeCell ref="I4:K4"/>
    <mergeCell ref="L4:N4"/>
    <mergeCell ref="O4:Q4"/>
    <mergeCell ref="R4:S4"/>
    <mergeCell ref="T4:V4"/>
    <mergeCell ref="W4:AB4"/>
    <mergeCell ref="AC4:AF4"/>
    <mergeCell ref="AG4:AH4"/>
    <mergeCell ref="AI4:AJ4"/>
    <mergeCell ref="AL4:A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290C-DF64-409C-BEFE-1167EEEC317D}">
  <dimension ref="A1:AV180"/>
  <sheetViews>
    <sheetView tabSelected="1" topLeftCell="N1" workbookViewId="0">
      <selection activeCell="AQ2" sqref="AQ2"/>
    </sheetView>
  </sheetViews>
  <sheetFormatPr defaultRowHeight="12.95"/>
  <cols>
    <col min="1" max="3" width="2.1640625" customWidth="1"/>
    <col min="4" max="4" width="4.6640625" customWidth="1"/>
    <col min="5" max="5" width="3.33203125" customWidth="1"/>
    <col min="6" max="6" width="6.83203125" customWidth="1"/>
    <col min="7" max="7" width="5.83203125" customWidth="1"/>
    <col min="8" max="8" width="3.33203125" customWidth="1"/>
    <col min="9" max="9" width="10.33203125" customWidth="1"/>
    <col min="10" max="10" width="5.83203125" customWidth="1"/>
    <col min="11" max="13" width="3.33203125" customWidth="1"/>
    <col min="14" max="14" width="6.83203125" customWidth="1"/>
    <col min="15" max="15" width="1.1640625" customWidth="1"/>
    <col min="16" max="16" width="2.1640625" customWidth="1"/>
    <col min="17" max="17" width="10.33203125" customWidth="1"/>
    <col min="18" max="18" width="3.33203125" customWidth="1"/>
    <col min="19" max="19" width="9.33203125" customWidth="1"/>
    <col min="20" max="22" width="3.33203125" customWidth="1"/>
    <col min="23" max="23" width="4.6640625" customWidth="1"/>
    <col min="24" max="25" width="1.1640625" customWidth="1"/>
    <col min="26" max="26" width="2.1640625" customWidth="1"/>
    <col min="27" max="28" width="4.6640625" customWidth="1"/>
    <col min="29" max="29" width="1.1640625" customWidth="1"/>
    <col min="30" max="31" width="6.83203125" customWidth="1"/>
    <col min="32" max="32" width="1.1640625" customWidth="1"/>
    <col min="33" max="33" width="11.6640625" customWidth="1"/>
    <col min="34" max="35" width="2.1640625" customWidth="1"/>
    <col min="36" max="36" width="11.1640625" customWidth="1"/>
    <col min="37" max="37" width="2.1640625" customWidth="1"/>
    <col min="38" max="38" width="11.1640625" customWidth="1"/>
    <col min="39" max="39" width="2.1640625" customWidth="1"/>
    <col min="40" max="40" width="11.6640625" customWidth="1"/>
    <col min="41" max="41" width="3.33203125" customWidth="1"/>
    <col min="42" max="42" width="8" customWidth="1"/>
    <col min="43" max="44" width="3.33203125" customWidth="1"/>
    <col min="45" max="45" width="12.83203125" customWidth="1"/>
    <col min="46" max="47" width="11.6640625" customWidth="1"/>
    <col min="48" max="48" width="23.33203125" customWidth="1"/>
  </cols>
  <sheetData>
    <row r="1" spans="1:47" ht="96.6" customHeight="1">
      <c r="A1" s="121" t="s">
        <v>0</v>
      </c>
      <c r="B1" s="121"/>
      <c r="C1" s="121"/>
      <c r="D1" s="121"/>
      <c r="E1" s="122" t="s">
        <v>1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</row>
    <row r="2" spans="1:47" ht="33.950000000000003" customHeight="1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665" t="s">
        <v>2</v>
      </c>
      <c r="X2" s="665"/>
      <c r="Y2" s="665"/>
      <c r="Z2" s="665"/>
      <c r="AA2" s="665"/>
      <c r="AB2" s="665"/>
      <c r="AC2" s="2"/>
      <c r="AD2" s="665" t="s">
        <v>3</v>
      </c>
      <c r="AE2" s="665"/>
      <c r="AF2" s="2"/>
      <c r="AG2" s="665" t="s">
        <v>4</v>
      </c>
      <c r="AH2" s="665"/>
      <c r="AI2" s="116"/>
      <c r="AJ2" s="116" t="s">
        <v>5</v>
      </c>
      <c r="AK2" s="116"/>
      <c r="AL2" s="116" t="s">
        <v>380</v>
      </c>
      <c r="AM2" s="116"/>
      <c r="AN2" s="665" t="s">
        <v>381</v>
      </c>
      <c r="AO2" s="665"/>
      <c r="AP2" s="117" t="s">
        <v>382</v>
      </c>
      <c r="AQ2" s="117"/>
      <c r="AR2" s="2"/>
      <c r="AS2" s="118" t="s">
        <v>383</v>
      </c>
    </row>
    <row r="3" spans="1:47" ht="28.5" customHeight="1">
      <c r="A3" s="3"/>
      <c r="B3" s="123"/>
      <c r="C3" s="123"/>
      <c r="D3" s="123"/>
      <c r="E3" s="123"/>
      <c r="F3" s="123"/>
      <c r="G3" s="123"/>
      <c r="H3" s="124"/>
      <c r="I3" s="125" t="s">
        <v>8</v>
      </c>
      <c r="J3" s="126"/>
      <c r="K3" s="126"/>
      <c r="L3" s="127" t="s">
        <v>9</v>
      </c>
      <c r="M3" s="127"/>
      <c r="N3" s="127"/>
      <c r="O3" s="127"/>
      <c r="P3" s="127"/>
      <c r="Q3" s="127"/>
      <c r="R3" s="126" t="s">
        <v>10</v>
      </c>
      <c r="S3" s="126"/>
      <c r="T3" s="128" t="s">
        <v>11</v>
      </c>
      <c r="U3" s="128"/>
      <c r="V3" s="129"/>
      <c r="W3" s="125" t="s">
        <v>8</v>
      </c>
      <c r="X3" s="126"/>
      <c r="Y3" s="126"/>
      <c r="Z3" s="126"/>
      <c r="AA3" s="126"/>
      <c r="AB3" s="126"/>
      <c r="AC3" s="130" t="s">
        <v>12</v>
      </c>
      <c r="AD3" s="130"/>
      <c r="AE3" s="130"/>
      <c r="AF3" s="130"/>
      <c r="AG3" s="130"/>
      <c r="AH3" s="130"/>
      <c r="AI3" s="4"/>
      <c r="AJ3" s="4" t="s">
        <v>384</v>
      </c>
      <c r="AK3" s="4"/>
      <c r="AL3" s="4" t="s">
        <v>14</v>
      </c>
      <c r="AM3" s="4"/>
      <c r="AN3" s="126" t="s">
        <v>10</v>
      </c>
      <c r="AO3" s="126"/>
      <c r="AP3" s="5" t="s">
        <v>11</v>
      </c>
      <c r="AQ3" s="131"/>
      <c r="AR3" s="131"/>
      <c r="AS3" s="119" t="s">
        <v>13</v>
      </c>
      <c r="AT3" s="119" t="s">
        <v>14</v>
      </c>
    </row>
    <row r="4" spans="1:47" ht="13.5" customHeight="1">
      <c r="A4" s="6"/>
      <c r="B4" s="7"/>
      <c r="C4" s="132" t="s">
        <v>15</v>
      </c>
      <c r="D4" s="132"/>
      <c r="E4" s="132"/>
      <c r="F4" s="132"/>
      <c r="G4" s="132"/>
      <c r="H4" s="133"/>
      <c r="I4" s="134">
        <v>37840717</v>
      </c>
      <c r="J4" s="135"/>
      <c r="K4" s="135"/>
      <c r="L4" s="135">
        <v>38508669</v>
      </c>
      <c r="M4" s="135"/>
      <c r="N4" s="135"/>
      <c r="O4" s="135">
        <v>18744851</v>
      </c>
      <c r="P4" s="135"/>
      <c r="Q4" s="135"/>
      <c r="R4" s="136">
        <v>19763818</v>
      </c>
      <c r="S4" s="136"/>
      <c r="T4" s="137">
        <v>0.51319999999999999</v>
      </c>
      <c r="U4" s="137"/>
      <c r="V4" s="138"/>
      <c r="W4" s="134">
        <v>41006698</v>
      </c>
      <c r="X4" s="135"/>
      <c r="Y4" s="135"/>
      <c r="Z4" s="135"/>
      <c r="AA4" s="135"/>
      <c r="AB4" s="135"/>
      <c r="AC4" s="135">
        <v>41136210</v>
      </c>
      <c r="AD4" s="135"/>
      <c r="AE4" s="135"/>
      <c r="AF4" s="135"/>
      <c r="AG4" s="135">
        <v>20116211</v>
      </c>
      <c r="AH4" s="135"/>
      <c r="AI4" s="8"/>
      <c r="AJ4" s="8">
        <f>W4*0.5</f>
        <v>20503349</v>
      </c>
      <c r="AK4" s="8"/>
      <c r="AL4" s="8">
        <f>AJ4-AG4</f>
        <v>387138</v>
      </c>
      <c r="AM4" s="8"/>
      <c r="AN4" s="135">
        <v>21019999</v>
      </c>
      <c r="AO4" s="135"/>
      <c r="AP4" s="9">
        <v>0.51100000000000001</v>
      </c>
      <c r="AQ4" s="139"/>
      <c r="AR4" s="139"/>
      <c r="AS4" s="113">
        <f>W4-AG4</f>
        <v>20890487</v>
      </c>
      <c r="AT4" s="113">
        <f>AN4-AS4</f>
        <v>129512</v>
      </c>
      <c r="AU4" s="120">
        <f>AT4/AS4</f>
        <v>6.199568253243689E-3</v>
      </c>
    </row>
    <row r="5" spans="1:47" ht="13.5" customHeight="1">
      <c r="A5" s="6"/>
      <c r="B5" s="6"/>
      <c r="C5" s="140" t="s">
        <v>16</v>
      </c>
      <c r="D5" s="140"/>
      <c r="E5" s="140"/>
      <c r="F5" s="140"/>
      <c r="G5" s="140"/>
      <c r="H5" s="141"/>
      <c r="I5" s="142">
        <v>19015643</v>
      </c>
      <c r="J5" s="143"/>
      <c r="K5" s="143"/>
      <c r="L5" s="143">
        <v>20639643</v>
      </c>
      <c r="M5" s="143"/>
      <c r="N5" s="143"/>
      <c r="O5" s="143">
        <v>13630920</v>
      </c>
      <c r="P5" s="143"/>
      <c r="Q5" s="143"/>
      <c r="R5" s="144">
        <v>7008723</v>
      </c>
      <c r="S5" s="144"/>
      <c r="T5" s="145">
        <v>0.33960000000000001</v>
      </c>
      <c r="U5" s="145"/>
      <c r="V5" s="146"/>
      <c r="W5" s="142">
        <v>24168159</v>
      </c>
      <c r="X5" s="143"/>
      <c r="Y5" s="143"/>
      <c r="Z5" s="143"/>
      <c r="AA5" s="143"/>
      <c r="AB5" s="143"/>
      <c r="AC5" s="143">
        <v>24168159</v>
      </c>
      <c r="AD5" s="143"/>
      <c r="AE5" s="143"/>
      <c r="AF5" s="143"/>
      <c r="AG5" s="143">
        <v>16334942</v>
      </c>
      <c r="AH5" s="143"/>
      <c r="AI5" s="10"/>
      <c r="AJ5" s="8">
        <f t="shared" ref="AJ5:AJ11" si="0">W5*0.5</f>
        <v>12084079.5</v>
      </c>
      <c r="AK5" s="10"/>
      <c r="AL5" s="8">
        <f t="shared" ref="AL5:AL10" si="1">AJ5-AG5</f>
        <v>-4250862.5</v>
      </c>
      <c r="AM5" s="10"/>
      <c r="AN5" s="143">
        <v>7833217</v>
      </c>
      <c r="AO5" s="143"/>
      <c r="AP5" s="11">
        <v>0.3241</v>
      </c>
      <c r="AQ5" s="139"/>
      <c r="AR5" s="139"/>
      <c r="AS5" s="113">
        <f t="shared" ref="AS5:AS11" si="2">W5-AG5</f>
        <v>7833217</v>
      </c>
      <c r="AT5" s="113">
        <f t="shared" ref="AT5:AT12" si="3">AN5-AS5</f>
        <v>0</v>
      </c>
      <c r="AU5" s="120">
        <f t="shared" ref="AU5:AU12" si="4">AT5/AS5</f>
        <v>0</v>
      </c>
    </row>
    <row r="6" spans="1:47" ht="13.5" customHeight="1">
      <c r="A6" s="6"/>
      <c r="B6" s="12">
        <v>2</v>
      </c>
      <c r="C6" s="140" t="s">
        <v>17</v>
      </c>
      <c r="D6" s="140"/>
      <c r="E6" s="140"/>
      <c r="F6" s="140"/>
      <c r="G6" s="140"/>
      <c r="H6" s="141"/>
      <c r="I6" s="142">
        <v>18202817</v>
      </c>
      <c r="J6" s="143"/>
      <c r="K6" s="143"/>
      <c r="L6" s="143">
        <v>19397229</v>
      </c>
      <c r="M6" s="143"/>
      <c r="N6" s="143"/>
      <c r="O6" s="143">
        <v>7729840</v>
      </c>
      <c r="P6" s="143"/>
      <c r="Q6" s="143"/>
      <c r="R6" s="144">
        <v>11667389</v>
      </c>
      <c r="S6" s="144"/>
      <c r="T6" s="145">
        <v>0.60150000000000003</v>
      </c>
      <c r="U6" s="145"/>
      <c r="V6" s="146"/>
      <c r="W6" s="142">
        <v>20565333</v>
      </c>
      <c r="X6" s="143"/>
      <c r="Y6" s="143"/>
      <c r="Z6" s="143"/>
      <c r="AA6" s="143"/>
      <c r="AB6" s="143"/>
      <c r="AC6" s="143">
        <v>20665651</v>
      </c>
      <c r="AD6" s="143"/>
      <c r="AE6" s="143"/>
      <c r="AF6" s="143"/>
      <c r="AG6" s="143">
        <v>8764306</v>
      </c>
      <c r="AH6" s="143"/>
      <c r="AI6" s="10"/>
      <c r="AJ6" s="8">
        <f t="shared" si="0"/>
        <v>10282666.5</v>
      </c>
      <c r="AK6" s="10"/>
      <c r="AL6" s="8">
        <f t="shared" si="1"/>
        <v>1518360.5</v>
      </c>
      <c r="AM6" s="10"/>
      <c r="AN6" s="143">
        <v>11901345</v>
      </c>
      <c r="AO6" s="143"/>
      <c r="AP6" s="11">
        <v>0.57589999999999997</v>
      </c>
      <c r="AQ6" s="139"/>
      <c r="AR6" s="139"/>
      <c r="AS6" s="113">
        <f t="shared" si="2"/>
        <v>11801027</v>
      </c>
      <c r="AT6" s="113">
        <f t="shared" si="3"/>
        <v>100318</v>
      </c>
      <c r="AU6" s="120">
        <f t="shared" si="4"/>
        <v>8.5007855672222434E-3</v>
      </c>
    </row>
    <row r="7" spans="1:47" ht="13.5" customHeight="1">
      <c r="A7" s="6"/>
      <c r="B7" s="12">
        <v>3</v>
      </c>
      <c r="C7" s="140" t="s">
        <v>18</v>
      </c>
      <c r="D7" s="140"/>
      <c r="E7" s="140"/>
      <c r="F7" s="140"/>
      <c r="G7" s="140"/>
      <c r="H7" s="141"/>
      <c r="I7" s="142">
        <v>31988920</v>
      </c>
      <c r="J7" s="143"/>
      <c r="K7" s="143"/>
      <c r="L7" s="143">
        <v>33382245</v>
      </c>
      <c r="M7" s="143"/>
      <c r="N7" s="143"/>
      <c r="O7" s="143">
        <v>14796747</v>
      </c>
      <c r="P7" s="143"/>
      <c r="Q7" s="143"/>
      <c r="R7" s="144">
        <v>18585498</v>
      </c>
      <c r="S7" s="144"/>
      <c r="T7" s="145">
        <v>0.55669999999999997</v>
      </c>
      <c r="U7" s="145"/>
      <c r="V7" s="146"/>
      <c r="W7" s="142">
        <v>35820739</v>
      </c>
      <c r="X7" s="143"/>
      <c r="Y7" s="143"/>
      <c r="Z7" s="143"/>
      <c r="AA7" s="143"/>
      <c r="AB7" s="143"/>
      <c r="AC7" s="143">
        <v>35814835</v>
      </c>
      <c r="AD7" s="143"/>
      <c r="AE7" s="143"/>
      <c r="AF7" s="143"/>
      <c r="AG7" s="143">
        <v>16293684</v>
      </c>
      <c r="AH7" s="143"/>
      <c r="AI7" s="10"/>
      <c r="AJ7" s="8">
        <f t="shared" si="0"/>
        <v>17910369.5</v>
      </c>
      <c r="AK7" s="10"/>
      <c r="AL7" s="8">
        <f t="shared" si="1"/>
        <v>1616685.5</v>
      </c>
      <c r="AM7" s="10"/>
      <c r="AN7" s="143">
        <v>19521151</v>
      </c>
      <c r="AO7" s="143"/>
      <c r="AP7" s="11">
        <v>0.54510000000000003</v>
      </c>
      <c r="AQ7" s="139"/>
      <c r="AR7" s="139"/>
      <c r="AS7" s="113">
        <f t="shared" si="2"/>
        <v>19527055</v>
      </c>
      <c r="AT7" s="113">
        <f t="shared" si="3"/>
        <v>-5904</v>
      </c>
      <c r="AU7" s="120">
        <f t="shared" si="4"/>
        <v>-3.023497398865318E-4</v>
      </c>
    </row>
    <row r="8" spans="1:47" ht="13.5" customHeight="1">
      <c r="A8" s="6"/>
      <c r="B8" s="12">
        <v>4</v>
      </c>
      <c r="C8" s="140" t="s">
        <v>19</v>
      </c>
      <c r="D8" s="140"/>
      <c r="E8" s="140"/>
      <c r="F8" s="140"/>
      <c r="G8" s="140"/>
      <c r="H8" s="141"/>
      <c r="I8" s="142">
        <v>670117</v>
      </c>
      <c r="J8" s="143"/>
      <c r="K8" s="143"/>
      <c r="L8" s="143">
        <v>797168</v>
      </c>
      <c r="M8" s="143"/>
      <c r="N8" s="143"/>
      <c r="O8" s="143">
        <v>229512</v>
      </c>
      <c r="P8" s="143"/>
      <c r="Q8" s="143"/>
      <c r="R8" s="144">
        <v>567656</v>
      </c>
      <c r="S8" s="144"/>
      <c r="T8" s="145">
        <v>0.71209999999999996</v>
      </c>
      <c r="U8" s="145"/>
      <c r="V8" s="146"/>
      <c r="W8" s="142">
        <v>796319</v>
      </c>
      <c r="X8" s="143"/>
      <c r="Y8" s="143"/>
      <c r="Z8" s="143"/>
      <c r="AA8" s="143"/>
      <c r="AB8" s="143"/>
      <c r="AC8" s="143">
        <v>995668</v>
      </c>
      <c r="AD8" s="143"/>
      <c r="AE8" s="143"/>
      <c r="AF8" s="143"/>
      <c r="AG8" s="143">
        <v>268892</v>
      </c>
      <c r="AH8" s="143"/>
      <c r="AI8" s="10"/>
      <c r="AJ8" s="8">
        <f t="shared" si="0"/>
        <v>398159.5</v>
      </c>
      <c r="AK8" s="10"/>
      <c r="AL8" s="8">
        <f t="shared" si="1"/>
        <v>129267.5</v>
      </c>
      <c r="AM8" s="10"/>
      <c r="AN8" s="143">
        <v>726776</v>
      </c>
      <c r="AO8" s="143"/>
      <c r="AP8" s="11">
        <v>0.72989999999999999</v>
      </c>
      <c r="AQ8" s="139"/>
      <c r="AR8" s="139"/>
      <c r="AS8" s="113">
        <f t="shared" si="2"/>
        <v>527427</v>
      </c>
      <c r="AT8" s="113">
        <f t="shared" si="3"/>
        <v>199349</v>
      </c>
      <c r="AU8" s="120">
        <f t="shared" si="4"/>
        <v>0.37796510227955715</v>
      </c>
    </row>
    <row r="9" spans="1:47" ht="13.5" customHeight="1">
      <c r="A9" s="6"/>
      <c r="B9" s="12">
        <v>5</v>
      </c>
      <c r="C9" s="140" t="s">
        <v>20</v>
      </c>
      <c r="D9" s="140"/>
      <c r="E9" s="140"/>
      <c r="F9" s="140"/>
      <c r="G9" s="140"/>
      <c r="H9" s="141"/>
      <c r="I9" s="142">
        <v>17753861</v>
      </c>
      <c r="J9" s="143"/>
      <c r="K9" s="143"/>
      <c r="L9" s="143">
        <v>12294315</v>
      </c>
      <c r="M9" s="143"/>
      <c r="N9" s="143"/>
      <c r="O9" s="143">
        <v>2698068</v>
      </c>
      <c r="P9" s="143"/>
      <c r="Q9" s="143"/>
      <c r="R9" s="144">
        <v>9596247</v>
      </c>
      <c r="S9" s="144"/>
      <c r="T9" s="145">
        <v>0.78049999999999997</v>
      </c>
      <c r="U9" s="145"/>
      <c r="V9" s="146"/>
      <c r="W9" s="142">
        <v>26550697</v>
      </c>
      <c r="X9" s="143"/>
      <c r="Y9" s="143"/>
      <c r="Z9" s="143"/>
      <c r="AA9" s="143"/>
      <c r="AB9" s="143"/>
      <c r="AC9" s="143">
        <v>25298637</v>
      </c>
      <c r="AD9" s="143"/>
      <c r="AE9" s="143"/>
      <c r="AF9" s="143"/>
      <c r="AG9" s="143">
        <v>2928192</v>
      </c>
      <c r="AH9" s="143"/>
      <c r="AI9" s="10"/>
      <c r="AJ9" s="8">
        <f t="shared" si="0"/>
        <v>13275348.5</v>
      </c>
      <c r="AK9" s="10"/>
      <c r="AL9" s="8">
        <f t="shared" si="1"/>
        <v>10347156.5</v>
      </c>
      <c r="AM9" s="10"/>
      <c r="AN9" s="143">
        <v>22370445</v>
      </c>
      <c r="AO9" s="143"/>
      <c r="AP9" s="11">
        <v>0.88429999999999997</v>
      </c>
      <c r="AQ9" s="139"/>
      <c r="AR9" s="139"/>
      <c r="AS9" s="113">
        <f t="shared" si="2"/>
        <v>23622505</v>
      </c>
      <c r="AT9" s="113">
        <f t="shared" si="3"/>
        <v>-1252060</v>
      </c>
      <c r="AU9" s="120">
        <f t="shared" si="4"/>
        <v>-5.3002846226511538E-2</v>
      </c>
    </row>
    <row r="10" spans="1:47" ht="13.5" customHeight="1">
      <c r="A10" s="6"/>
      <c r="B10" s="12">
        <v>6</v>
      </c>
      <c r="C10" s="140" t="s">
        <v>21</v>
      </c>
      <c r="D10" s="140"/>
      <c r="E10" s="140"/>
      <c r="F10" s="140"/>
      <c r="G10" s="140"/>
      <c r="H10" s="141"/>
      <c r="I10" s="142">
        <v>128191</v>
      </c>
      <c r="J10" s="143"/>
      <c r="K10" s="143"/>
      <c r="L10" s="143">
        <v>638189</v>
      </c>
      <c r="M10" s="143"/>
      <c r="N10" s="143"/>
      <c r="O10" s="143">
        <v>80945</v>
      </c>
      <c r="P10" s="143"/>
      <c r="Q10" s="143"/>
      <c r="R10" s="144">
        <v>557244</v>
      </c>
      <c r="S10" s="144"/>
      <c r="T10" s="145">
        <v>0.87319999999999998</v>
      </c>
      <c r="U10" s="145"/>
      <c r="V10" s="146"/>
      <c r="W10" s="142">
        <v>403803</v>
      </c>
      <c r="X10" s="143"/>
      <c r="Y10" s="143"/>
      <c r="Z10" s="143"/>
      <c r="AA10" s="143"/>
      <c r="AB10" s="143"/>
      <c r="AC10" s="143">
        <v>595038</v>
      </c>
      <c r="AD10" s="143"/>
      <c r="AE10" s="143"/>
      <c r="AF10" s="143"/>
      <c r="AG10" s="143">
        <v>58077</v>
      </c>
      <c r="AH10" s="143"/>
      <c r="AI10" s="10"/>
      <c r="AJ10" s="8">
        <f t="shared" si="0"/>
        <v>201901.5</v>
      </c>
      <c r="AK10" s="10"/>
      <c r="AL10" s="8">
        <f t="shared" si="1"/>
        <v>143824.5</v>
      </c>
      <c r="AM10" s="10"/>
      <c r="AN10" s="143">
        <v>536961</v>
      </c>
      <c r="AO10" s="143"/>
      <c r="AP10" s="11">
        <v>0.90239999999999998</v>
      </c>
      <c r="AQ10" s="139"/>
      <c r="AR10" s="139"/>
      <c r="AS10" s="113">
        <f t="shared" si="2"/>
        <v>345726</v>
      </c>
      <c r="AT10" s="113">
        <f t="shared" si="3"/>
        <v>191235</v>
      </c>
      <c r="AU10" s="120">
        <f t="shared" si="4"/>
        <v>0.553140348136964</v>
      </c>
    </row>
    <row r="11" spans="1:47" ht="13.5" customHeight="1">
      <c r="A11" s="6"/>
      <c r="B11" s="12">
        <v>7</v>
      </c>
      <c r="C11" s="140" t="s">
        <v>22</v>
      </c>
      <c r="D11" s="140"/>
      <c r="E11" s="140"/>
      <c r="F11" s="140"/>
      <c r="G11" s="140"/>
      <c r="H11" s="141"/>
      <c r="I11" s="142">
        <v>327395</v>
      </c>
      <c r="J11" s="143"/>
      <c r="K11" s="143"/>
      <c r="L11" s="143">
        <v>574116</v>
      </c>
      <c r="M11" s="143"/>
      <c r="N11" s="143"/>
      <c r="O11" s="143">
        <v>118522</v>
      </c>
      <c r="P11" s="143"/>
      <c r="Q11" s="143"/>
      <c r="R11" s="144">
        <v>455594</v>
      </c>
      <c r="S11" s="144"/>
      <c r="T11" s="145">
        <v>0.79359999999999997</v>
      </c>
      <c r="U11" s="145"/>
      <c r="V11" s="146"/>
      <c r="W11" s="142">
        <v>1050909</v>
      </c>
      <c r="X11" s="143"/>
      <c r="Y11" s="143"/>
      <c r="Z11" s="143"/>
      <c r="AA11" s="143"/>
      <c r="AB11" s="143"/>
      <c r="AC11" s="143">
        <v>1688459</v>
      </c>
      <c r="AD11" s="143"/>
      <c r="AE11" s="143"/>
      <c r="AF11" s="143"/>
      <c r="AG11" s="143">
        <v>343121</v>
      </c>
      <c r="AH11" s="143"/>
      <c r="AI11" s="10"/>
      <c r="AJ11" s="8">
        <f t="shared" si="0"/>
        <v>525454.5</v>
      </c>
      <c r="AK11" s="10"/>
      <c r="AL11" s="8">
        <f>AJ11-AG11</f>
        <v>182333.5</v>
      </c>
      <c r="AM11" s="10"/>
      <c r="AN11" s="143">
        <v>1345338</v>
      </c>
      <c r="AO11" s="143"/>
      <c r="AP11" s="11">
        <v>0.79679999999999995</v>
      </c>
      <c r="AQ11" s="139"/>
      <c r="AR11" s="139"/>
      <c r="AS11" s="113">
        <f t="shared" si="2"/>
        <v>707788</v>
      </c>
      <c r="AT11" s="113">
        <f t="shared" si="3"/>
        <v>637550</v>
      </c>
      <c r="AU11" s="120">
        <f t="shared" si="4"/>
        <v>0.90076407059741048</v>
      </c>
    </row>
    <row r="12" spans="1:47" ht="24.95" customHeight="1">
      <c r="A12" s="3"/>
      <c r="B12" s="147" t="s">
        <v>23</v>
      </c>
      <c r="C12" s="147"/>
      <c r="D12" s="147"/>
      <c r="E12" s="147"/>
      <c r="F12" s="147"/>
      <c r="G12" s="147"/>
      <c r="H12" s="148"/>
      <c r="I12" s="149">
        <v>125927661</v>
      </c>
      <c r="J12" s="150"/>
      <c r="K12" s="150"/>
      <c r="L12" s="150">
        <v>126231574</v>
      </c>
      <c r="M12" s="150"/>
      <c r="N12" s="150"/>
      <c r="O12" s="150">
        <v>58029404</v>
      </c>
      <c r="P12" s="150"/>
      <c r="Q12" s="150"/>
      <c r="R12" s="151">
        <v>68202170</v>
      </c>
      <c r="S12" s="151"/>
      <c r="T12" s="152">
        <v>0.5403</v>
      </c>
      <c r="U12" s="152"/>
      <c r="V12" s="153"/>
      <c r="W12" s="149">
        <v>150362657</v>
      </c>
      <c r="X12" s="150"/>
      <c r="Y12" s="150"/>
      <c r="Z12" s="150"/>
      <c r="AA12" s="150"/>
      <c r="AB12" s="150"/>
      <c r="AC12" s="150">
        <v>150362657</v>
      </c>
      <c r="AD12" s="150"/>
      <c r="AE12" s="150"/>
      <c r="AF12" s="150"/>
      <c r="AG12" s="150">
        <v>65107426</v>
      </c>
      <c r="AH12" s="150"/>
      <c r="AI12" s="13"/>
      <c r="AJ12" s="13">
        <f>SUM(AJ4:AJ11)</f>
        <v>75181328.5</v>
      </c>
      <c r="AK12" s="13"/>
      <c r="AL12" s="115">
        <f>SUM(AL4:AL11)</f>
        <v>10073903.5</v>
      </c>
      <c r="AM12" s="13"/>
      <c r="AN12" s="154">
        <v>85255231</v>
      </c>
      <c r="AO12" s="154"/>
      <c r="AP12" s="14">
        <v>0.56699999999999995</v>
      </c>
      <c r="AQ12" s="131"/>
      <c r="AR12" s="131"/>
      <c r="AS12" s="114">
        <f>SUM(AS4:AS11)</f>
        <v>85255232</v>
      </c>
      <c r="AT12" s="113">
        <f t="shared" si="3"/>
        <v>-1</v>
      </c>
      <c r="AU12" s="120">
        <f t="shared" si="4"/>
        <v>-1.1729485411522897E-8</v>
      </c>
    </row>
    <row r="13" spans="1:47" ht="13.5" customHeight="1">
      <c r="A13" s="6"/>
      <c r="B13" s="6"/>
      <c r="C13" s="140" t="s">
        <v>15</v>
      </c>
      <c r="D13" s="140"/>
      <c r="E13" s="140"/>
      <c r="F13" s="140"/>
      <c r="G13" s="140"/>
      <c r="H13" s="141"/>
      <c r="I13" s="142">
        <v>19041468</v>
      </c>
      <c r="J13" s="143"/>
      <c r="K13" s="143"/>
      <c r="L13" s="143">
        <v>19198757</v>
      </c>
      <c r="M13" s="143"/>
      <c r="N13" s="143"/>
      <c r="O13" s="143">
        <v>9511828</v>
      </c>
      <c r="P13" s="143"/>
      <c r="Q13" s="143"/>
      <c r="R13" s="144">
        <v>9686929</v>
      </c>
      <c r="S13" s="144"/>
      <c r="T13" s="145">
        <v>0.50460000000000005</v>
      </c>
      <c r="U13" s="145"/>
      <c r="V13" s="146"/>
      <c r="W13" s="142">
        <v>19669153</v>
      </c>
      <c r="X13" s="143"/>
      <c r="Y13" s="143"/>
      <c r="Z13" s="143"/>
      <c r="AA13" s="143"/>
      <c r="AB13" s="143"/>
      <c r="AC13" s="143">
        <v>19809337</v>
      </c>
      <c r="AD13" s="143"/>
      <c r="AE13" s="143"/>
      <c r="AF13" s="143"/>
      <c r="AG13" s="143">
        <v>9538118</v>
      </c>
      <c r="AH13" s="143"/>
      <c r="AI13" s="10"/>
      <c r="AJ13" s="10"/>
      <c r="AK13" s="10"/>
      <c r="AL13" s="10"/>
      <c r="AM13" s="10"/>
      <c r="AN13" s="143">
        <v>10271219</v>
      </c>
      <c r="AO13" s="143"/>
      <c r="AP13" s="11">
        <v>0.51849999999999996</v>
      </c>
      <c r="AQ13" s="139"/>
      <c r="AR13" s="139"/>
    </row>
    <row r="14" spans="1:47" ht="13.5" customHeight="1">
      <c r="A14" s="6"/>
      <c r="B14" s="6"/>
      <c r="C14" s="140" t="s">
        <v>16</v>
      </c>
      <c r="D14" s="140"/>
      <c r="E14" s="140"/>
      <c r="F14" s="140"/>
      <c r="G14" s="140"/>
      <c r="H14" s="141"/>
      <c r="I14" s="142">
        <v>8106966</v>
      </c>
      <c r="J14" s="143"/>
      <c r="K14" s="143"/>
      <c r="L14" s="143">
        <v>8099352</v>
      </c>
      <c r="M14" s="143"/>
      <c r="N14" s="143"/>
      <c r="O14" s="143">
        <v>6565695</v>
      </c>
      <c r="P14" s="143"/>
      <c r="Q14" s="143"/>
      <c r="R14" s="144">
        <v>1533657</v>
      </c>
      <c r="S14" s="144"/>
      <c r="T14" s="145">
        <v>0.18940000000000001</v>
      </c>
      <c r="U14" s="145"/>
      <c r="V14" s="146"/>
      <c r="W14" s="142">
        <v>9063566</v>
      </c>
      <c r="X14" s="143"/>
      <c r="Y14" s="143"/>
      <c r="Z14" s="143"/>
      <c r="AA14" s="143"/>
      <c r="AB14" s="143"/>
      <c r="AC14" s="143">
        <v>10663754</v>
      </c>
      <c r="AD14" s="143"/>
      <c r="AE14" s="143"/>
      <c r="AF14" s="143"/>
      <c r="AG14" s="143">
        <v>7021359</v>
      </c>
      <c r="AH14" s="143"/>
      <c r="AI14" s="10"/>
      <c r="AJ14" s="10"/>
      <c r="AK14" s="10"/>
      <c r="AL14" s="10"/>
      <c r="AM14" s="10"/>
      <c r="AN14" s="143">
        <v>3642395</v>
      </c>
      <c r="AO14" s="143"/>
      <c r="AP14" s="11">
        <v>0.34160000000000001</v>
      </c>
      <c r="AQ14" s="139"/>
      <c r="AR14" s="139"/>
    </row>
    <row r="15" spans="1:47" ht="13.5" customHeight="1">
      <c r="A15" s="6"/>
      <c r="B15" s="12">
        <v>2</v>
      </c>
      <c r="C15" s="140" t="s">
        <v>17</v>
      </c>
      <c r="D15" s="140"/>
      <c r="E15" s="140"/>
      <c r="F15" s="140"/>
      <c r="G15" s="140"/>
      <c r="H15" s="141"/>
      <c r="I15" s="142">
        <v>9132689</v>
      </c>
      <c r="J15" s="143"/>
      <c r="K15" s="143"/>
      <c r="L15" s="143">
        <v>9663664</v>
      </c>
      <c r="M15" s="143"/>
      <c r="N15" s="143"/>
      <c r="O15" s="143">
        <v>4200127</v>
      </c>
      <c r="P15" s="143"/>
      <c r="Q15" s="143"/>
      <c r="R15" s="144">
        <v>5463537</v>
      </c>
      <c r="S15" s="144"/>
      <c r="T15" s="145">
        <v>0.56540000000000001</v>
      </c>
      <c r="U15" s="145"/>
      <c r="V15" s="146"/>
      <c r="W15" s="142">
        <v>10866028</v>
      </c>
      <c r="X15" s="143"/>
      <c r="Y15" s="143"/>
      <c r="Z15" s="143"/>
      <c r="AA15" s="143"/>
      <c r="AB15" s="143"/>
      <c r="AC15" s="143">
        <v>10873340</v>
      </c>
      <c r="AD15" s="143"/>
      <c r="AE15" s="143"/>
      <c r="AF15" s="143"/>
      <c r="AG15" s="143">
        <v>4624638</v>
      </c>
      <c r="AH15" s="143"/>
      <c r="AI15" s="10"/>
      <c r="AJ15" s="10"/>
      <c r="AK15" s="10"/>
      <c r="AL15" s="10"/>
      <c r="AM15" s="10"/>
      <c r="AN15" s="143">
        <v>6248702</v>
      </c>
      <c r="AO15" s="143"/>
      <c r="AP15" s="11">
        <v>0.57469999999999999</v>
      </c>
      <c r="AQ15" s="139"/>
      <c r="AR15" s="139"/>
    </row>
    <row r="16" spans="1:47" ht="13.5" customHeight="1">
      <c r="A16" s="6"/>
      <c r="B16" s="12">
        <v>3</v>
      </c>
      <c r="C16" s="140" t="s">
        <v>18</v>
      </c>
      <c r="D16" s="140"/>
      <c r="E16" s="140"/>
      <c r="F16" s="140"/>
      <c r="G16" s="140"/>
      <c r="H16" s="141"/>
      <c r="I16" s="142">
        <v>15607693</v>
      </c>
      <c r="J16" s="143"/>
      <c r="K16" s="143"/>
      <c r="L16" s="143">
        <v>16006160</v>
      </c>
      <c r="M16" s="143"/>
      <c r="N16" s="143"/>
      <c r="O16" s="143">
        <v>7492912</v>
      </c>
      <c r="P16" s="143"/>
      <c r="Q16" s="143"/>
      <c r="R16" s="144">
        <v>8513248</v>
      </c>
      <c r="S16" s="144"/>
      <c r="T16" s="145">
        <v>0.53190000000000004</v>
      </c>
      <c r="U16" s="145"/>
      <c r="V16" s="146"/>
      <c r="W16" s="142">
        <v>17205380</v>
      </c>
      <c r="X16" s="143"/>
      <c r="Y16" s="143"/>
      <c r="Z16" s="143"/>
      <c r="AA16" s="143"/>
      <c r="AB16" s="143"/>
      <c r="AC16" s="143">
        <v>17556104</v>
      </c>
      <c r="AD16" s="143"/>
      <c r="AE16" s="143"/>
      <c r="AF16" s="143"/>
      <c r="AG16" s="143">
        <v>7873034</v>
      </c>
      <c r="AH16" s="143"/>
      <c r="AI16" s="10"/>
      <c r="AJ16" s="10"/>
      <c r="AK16" s="10"/>
      <c r="AL16" s="10"/>
      <c r="AM16" s="10"/>
      <c r="AN16" s="143">
        <v>9683070</v>
      </c>
      <c r="AO16" s="143"/>
      <c r="AP16" s="11">
        <v>0.55159999999999998</v>
      </c>
      <c r="AQ16" s="139"/>
      <c r="AR16" s="139"/>
    </row>
    <row r="17" spans="1:44" ht="13.5" customHeight="1">
      <c r="A17" s="6"/>
      <c r="B17" s="12">
        <v>4</v>
      </c>
      <c r="C17" s="140" t="s">
        <v>19</v>
      </c>
      <c r="D17" s="140"/>
      <c r="E17" s="140"/>
      <c r="F17" s="140"/>
      <c r="G17" s="140"/>
      <c r="H17" s="141"/>
      <c r="I17" s="142">
        <v>316630</v>
      </c>
      <c r="J17" s="143"/>
      <c r="K17" s="143"/>
      <c r="L17" s="143">
        <v>373352</v>
      </c>
      <c r="M17" s="143"/>
      <c r="N17" s="143"/>
      <c r="O17" s="143">
        <v>112091</v>
      </c>
      <c r="P17" s="143"/>
      <c r="Q17" s="143"/>
      <c r="R17" s="144">
        <v>261261</v>
      </c>
      <c r="S17" s="144"/>
      <c r="T17" s="145">
        <v>0.69979999999999998</v>
      </c>
      <c r="U17" s="145"/>
      <c r="V17" s="146"/>
      <c r="W17" s="142">
        <v>278009</v>
      </c>
      <c r="X17" s="143"/>
      <c r="Y17" s="143"/>
      <c r="Z17" s="143"/>
      <c r="AA17" s="143"/>
      <c r="AB17" s="143"/>
      <c r="AC17" s="143">
        <v>363213</v>
      </c>
      <c r="AD17" s="143"/>
      <c r="AE17" s="143"/>
      <c r="AF17" s="143"/>
      <c r="AG17" s="143">
        <v>144999</v>
      </c>
      <c r="AH17" s="143"/>
      <c r="AI17" s="10"/>
      <c r="AJ17" s="10"/>
      <c r="AK17" s="10"/>
      <c r="AL17" s="10"/>
      <c r="AM17" s="10"/>
      <c r="AN17" s="143">
        <v>218214</v>
      </c>
      <c r="AO17" s="143"/>
      <c r="AP17" s="11">
        <v>0.6008</v>
      </c>
      <c r="AQ17" s="139"/>
      <c r="AR17" s="139"/>
    </row>
    <row r="18" spans="1:44" ht="13.5" customHeight="1">
      <c r="A18" s="6"/>
      <c r="B18" s="12">
        <v>5</v>
      </c>
      <c r="C18" s="140" t="s">
        <v>20</v>
      </c>
      <c r="D18" s="140"/>
      <c r="E18" s="140"/>
      <c r="F18" s="140"/>
      <c r="G18" s="140"/>
      <c r="H18" s="141"/>
      <c r="I18" s="142">
        <v>11373319</v>
      </c>
      <c r="J18" s="143"/>
      <c r="K18" s="143"/>
      <c r="L18" s="143">
        <v>10195929</v>
      </c>
      <c r="M18" s="143"/>
      <c r="N18" s="143"/>
      <c r="O18" s="143">
        <v>1216640</v>
      </c>
      <c r="P18" s="143"/>
      <c r="Q18" s="143"/>
      <c r="R18" s="144">
        <v>8979289</v>
      </c>
      <c r="S18" s="144"/>
      <c r="T18" s="145">
        <v>0.88070000000000004</v>
      </c>
      <c r="U18" s="145"/>
      <c r="V18" s="146"/>
      <c r="W18" s="142">
        <v>11424176</v>
      </c>
      <c r="X18" s="143"/>
      <c r="Y18" s="143"/>
      <c r="Z18" s="143"/>
      <c r="AA18" s="143"/>
      <c r="AB18" s="143"/>
      <c r="AC18" s="143">
        <v>10269554</v>
      </c>
      <c r="AD18" s="143"/>
      <c r="AE18" s="143"/>
      <c r="AF18" s="143"/>
      <c r="AG18" s="143">
        <v>3286538</v>
      </c>
      <c r="AH18" s="143"/>
      <c r="AI18" s="10"/>
      <c r="AJ18" s="10"/>
      <c r="AK18" s="10"/>
      <c r="AL18" s="10"/>
      <c r="AM18" s="10"/>
      <c r="AN18" s="143">
        <v>6983016</v>
      </c>
      <c r="AO18" s="143"/>
      <c r="AP18" s="11">
        <v>0.68</v>
      </c>
      <c r="AQ18" s="139"/>
      <c r="AR18" s="139"/>
    </row>
    <row r="19" spans="1:44" ht="13.5" customHeight="1">
      <c r="A19" s="6"/>
      <c r="B19" s="12">
        <v>6</v>
      </c>
      <c r="C19" s="140" t="s">
        <v>21</v>
      </c>
      <c r="D19" s="140"/>
      <c r="E19" s="140"/>
      <c r="F19" s="140"/>
      <c r="G19" s="140"/>
      <c r="H19" s="141"/>
      <c r="I19" s="142">
        <v>61324</v>
      </c>
      <c r="J19" s="143"/>
      <c r="K19" s="143"/>
      <c r="L19" s="143">
        <v>90203</v>
      </c>
      <c r="M19" s="143"/>
      <c r="N19" s="143"/>
      <c r="O19" s="155">
        <v>617</v>
      </c>
      <c r="P19" s="155"/>
      <c r="Q19" s="155"/>
      <c r="R19" s="144">
        <v>89586</v>
      </c>
      <c r="S19" s="144"/>
      <c r="T19" s="145">
        <v>0.99319999999999997</v>
      </c>
      <c r="U19" s="145"/>
      <c r="V19" s="146"/>
      <c r="W19" s="142">
        <v>121320</v>
      </c>
      <c r="X19" s="143"/>
      <c r="Y19" s="143"/>
      <c r="Z19" s="143"/>
      <c r="AA19" s="143"/>
      <c r="AB19" s="143"/>
      <c r="AC19" s="143">
        <v>191362</v>
      </c>
      <c r="AD19" s="143"/>
      <c r="AE19" s="143"/>
      <c r="AF19" s="143"/>
      <c r="AG19" s="143">
        <v>71945</v>
      </c>
      <c r="AH19" s="143"/>
      <c r="AI19" s="10"/>
      <c r="AJ19" s="10"/>
      <c r="AK19" s="10"/>
      <c r="AL19" s="10"/>
      <c r="AM19" s="10"/>
      <c r="AN19" s="143">
        <v>119417</v>
      </c>
      <c r="AO19" s="143"/>
      <c r="AP19" s="11">
        <v>0.624</v>
      </c>
      <c r="AQ19" s="139"/>
      <c r="AR19" s="139"/>
    </row>
    <row r="20" spans="1:44" ht="13.5" customHeight="1">
      <c r="A20" s="6"/>
      <c r="B20" s="12">
        <v>7</v>
      </c>
      <c r="C20" s="140" t="s">
        <v>22</v>
      </c>
      <c r="D20" s="140"/>
      <c r="E20" s="140"/>
      <c r="F20" s="140"/>
      <c r="G20" s="140"/>
      <c r="H20" s="141"/>
      <c r="I20" s="156" t="s">
        <v>24</v>
      </c>
      <c r="J20" s="157"/>
      <c r="K20" s="157"/>
      <c r="L20" s="158" t="s">
        <v>24</v>
      </c>
      <c r="M20" s="158"/>
      <c r="N20" s="158"/>
      <c r="O20" s="159" t="s">
        <v>24</v>
      </c>
      <c r="P20" s="159"/>
      <c r="Q20" s="159"/>
      <c r="R20" s="160" t="s">
        <v>24</v>
      </c>
      <c r="S20" s="160"/>
      <c r="T20" s="145">
        <v>0</v>
      </c>
      <c r="U20" s="145"/>
      <c r="V20" s="146"/>
      <c r="W20" s="142">
        <v>1419693</v>
      </c>
      <c r="X20" s="143"/>
      <c r="Y20" s="143"/>
      <c r="Z20" s="143"/>
      <c r="AA20" s="143"/>
      <c r="AB20" s="143"/>
      <c r="AC20" s="143">
        <v>320661</v>
      </c>
      <c r="AD20" s="143"/>
      <c r="AE20" s="143"/>
      <c r="AF20" s="143"/>
      <c r="AG20" s="159" t="s">
        <v>24</v>
      </c>
      <c r="AH20" s="159"/>
      <c r="AI20" s="15"/>
      <c r="AJ20" s="15"/>
      <c r="AK20" s="15"/>
      <c r="AL20" s="15"/>
      <c r="AM20" s="15"/>
      <c r="AN20" s="143">
        <v>320661</v>
      </c>
      <c r="AO20" s="143"/>
      <c r="AP20" s="11">
        <v>1</v>
      </c>
      <c r="AQ20" s="139"/>
      <c r="AR20" s="139"/>
    </row>
    <row r="21" spans="1:44" ht="24" customHeight="1">
      <c r="A21" s="3"/>
      <c r="B21" s="147" t="s">
        <v>25</v>
      </c>
      <c r="C21" s="147"/>
      <c r="D21" s="147"/>
      <c r="E21" s="147"/>
      <c r="F21" s="147"/>
      <c r="G21" s="147"/>
      <c r="H21" s="148"/>
      <c r="I21" s="149">
        <v>63640089</v>
      </c>
      <c r="J21" s="150"/>
      <c r="K21" s="150"/>
      <c r="L21" s="150">
        <v>63627417</v>
      </c>
      <c r="M21" s="150"/>
      <c r="N21" s="150"/>
      <c r="O21" s="150">
        <v>29099909</v>
      </c>
      <c r="P21" s="150"/>
      <c r="Q21" s="150"/>
      <c r="R21" s="151">
        <v>34527508</v>
      </c>
      <c r="S21" s="151"/>
      <c r="T21" s="152">
        <v>0.54269999999999996</v>
      </c>
      <c r="U21" s="152"/>
      <c r="V21" s="153"/>
      <c r="W21" s="149">
        <v>70047325</v>
      </c>
      <c r="X21" s="150"/>
      <c r="Y21" s="150"/>
      <c r="Z21" s="150"/>
      <c r="AA21" s="150"/>
      <c r="AB21" s="150"/>
      <c r="AC21" s="150">
        <v>70047325</v>
      </c>
      <c r="AD21" s="150"/>
      <c r="AE21" s="150"/>
      <c r="AF21" s="150"/>
      <c r="AG21" s="150">
        <v>32560631</v>
      </c>
      <c r="AH21" s="150"/>
      <c r="AI21" s="13"/>
      <c r="AJ21" s="13"/>
      <c r="AK21" s="13"/>
      <c r="AL21" s="13"/>
      <c r="AM21" s="13"/>
      <c r="AN21" s="150">
        <v>37486694</v>
      </c>
      <c r="AO21" s="150"/>
      <c r="AP21" s="14">
        <v>0.53520000000000001</v>
      </c>
      <c r="AQ21" s="131"/>
      <c r="AR21" s="131"/>
    </row>
    <row r="22" spans="1:44" ht="13.5" customHeight="1">
      <c r="A22" s="6"/>
      <c r="B22" s="12">
        <v>1</v>
      </c>
      <c r="C22" s="140" t="s">
        <v>26</v>
      </c>
      <c r="D22" s="140"/>
      <c r="E22" s="140"/>
      <c r="F22" s="140"/>
      <c r="G22" s="140"/>
      <c r="H22" s="141"/>
      <c r="I22" s="142">
        <v>393668</v>
      </c>
      <c r="J22" s="143"/>
      <c r="K22" s="143"/>
      <c r="L22" s="143">
        <v>393668</v>
      </c>
      <c r="M22" s="143"/>
      <c r="N22" s="143"/>
      <c r="O22" s="143">
        <v>196833</v>
      </c>
      <c r="P22" s="143"/>
      <c r="Q22" s="143"/>
      <c r="R22" s="144">
        <v>196835</v>
      </c>
      <c r="S22" s="144"/>
      <c r="T22" s="145">
        <v>0.5</v>
      </c>
      <c r="U22" s="145"/>
      <c r="V22" s="146"/>
      <c r="W22" s="142">
        <v>430278</v>
      </c>
      <c r="X22" s="143"/>
      <c r="Y22" s="143"/>
      <c r="Z22" s="143"/>
      <c r="AA22" s="143"/>
      <c r="AB22" s="143"/>
      <c r="AC22" s="143">
        <v>430278</v>
      </c>
      <c r="AD22" s="143"/>
      <c r="AE22" s="143"/>
      <c r="AF22" s="143"/>
      <c r="AG22" s="143">
        <v>215210</v>
      </c>
      <c r="AH22" s="143"/>
      <c r="AI22" s="10"/>
      <c r="AJ22" s="10"/>
      <c r="AK22" s="10"/>
      <c r="AL22" s="10"/>
      <c r="AM22" s="10"/>
      <c r="AN22" s="143">
        <v>215068</v>
      </c>
      <c r="AO22" s="143"/>
      <c r="AP22" s="11">
        <v>0.49980000000000002</v>
      </c>
      <c r="AQ22" s="139"/>
      <c r="AR22" s="139"/>
    </row>
    <row r="23" spans="1:44" ht="13.5" customHeight="1">
      <c r="A23" s="6"/>
      <c r="B23" s="12">
        <v>2</v>
      </c>
      <c r="C23" s="140" t="s">
        <v>17</v>
      </c>
      <c r="D23" s="140"/>
      <c r="E23" s="140"/>
      <c r="F23" s="140"/>
      <c r="G23" s="140"/>
      <c r="H23" s="141"/>
      <c r="I23" s="142">
        <v>20415307</v>
      </c>
      <c r="J23" s="143"/>
      <c r="K23" s="143"/>
      <c r="L23" s="143">
        <v>20284797</v>
      </c>
      <c r="M23" s="143"/>
      <c r="N23" s="143"/>
      <c r="O23" s="143">
        <v>9567284</v>
      </c>
      <c r="P23" s="143"/>
      <c r="Q23" s="143"/>
      <c r="R23" s="144">
        <v>10717513</v>
      </c>
      <c r="S23" s="144"/>
      <c r="T23" s="145">
        <v>0.52839999999999998</v>
      </c>
      <c r="U23" s="145"/>
      <c r="V23" s="146"/>
      <c r="W23" s="142">
        <v>22072867</v>
      </c>
      <c r="X23" s="143"/>
      <c r="Y23" s="143"/>
      <c r="Z23" s="143"/>
      <c r="AA23" s="143"/>
      <c r="AB23" s="143"/>
      <c r="AC23" s="143">
        <v>22055452</v>
      </c>
      <c r="AD23" s="143"/>
      <c r="AE23" s="143"/>
      <c r="AF23" s="143"/>
      <c r="AG23" s="143">
        <v>9982566</v>
      </c>
      <c r="AH23" s="143"/>
      <c r="AI23" s="10"/>
      <c r="AJ23" s="10"/>
      <c r="AK23" s="10"/>
      <c r="AL23" s="10"/>
      <c r="AM23" s="10"/>
      <c r="AN23" s="143">
        <v>12072886</v>
      </c>
      <c r="AO23" s="143"/>
      <c r="AP23" s="11">
        <v>0.5474</v>
      </c>
      <c r="AQ23" s="139"/>
      <c r="AR23" s="139"/>
    </row>
    <row r="24" spans="1:44" ht="13.5" customHeight="1">
      <c r="A24" s="6"/>
      <c r="B24" s="12">
        <v>3</v>
      </c>
      <c r="C24" s="140" t="s">
        <v>18</v>
      </c>
      <c r="D24" s="140"/>
      <c r="E24" s="140"/>
      <c r="F24" s="140"/>
      <c r="G24" s="140"/>
      <c r="H24" s="141"/>
      <c r="I24" s="142">
        <v>11936936</v>
      </c>
      <c r="J24" s="143"/>
      <c r="K24" s="143"/>
      <c r="L24" s="143">
        <v>11848848</v>
      </c>
      <c r="M24" s="143"/>
      <c r="N24" s="143"/>
      <c r="O24" s="143">
        <v>5146815</v>
      </c>
      <c r="P24" s="143"/>
      <c r="Q24" s="143"/>
      <c r="R24" s="144">
        <v>6702033</v>
      </c>
      <c r="S24" s="144"/>
      <c r="T24" s="145">
        <v>0.56559999999999999</v>
      </c>
      <c r="U24" s="145"/>
      <c r="V24" s="146"/>
      <c r="W24" s="142">
        <v>12886803</v>
      </c>
      <c r="X24" s="143"/>
      <c r="Y24" s="143"/>
      <c r="Z24" s="143"/>
      <c r="AA24" s="143"/>
      <c r="AB24" s="143"/>
      <c r="AC24" s="143">
        <v>12858491</v>
      </c>
      <c r="AD24" s="143"/>
      <c r="AE24" s="143"/>
      <c r="AF24" s="143"/>
      <c r="AG24" s="143">
        <v>5645006</v>
      </c>
      <c r="AH24" s="143"/>
      <c r="AI24" s="10"/>
      <c r="AJ24" s="10"/>
      <c r="AK24" s="10"/>
      <c r="AL24" s="10"/>
      <c r="AM24" s="10"/>
      <c r="AN24" s="143">
        <v>7213485</v>
      </c>
      <c r="AO24" s="143"/>
      <c r="AP24" s="11">
        <v>0.56100000000000005</v>
      </c>
      <c r="AQ24" s="139"/>
      <c r="AR24" s="139"/>
    </row>
    <row r="25" spans="1:44" ht="13.5" customHeight="1">
      <c r="A25" s="6"/>
      <c r="B25" s="12">
        <v>4</v>
      </c>
      <c r="C25" s="140" t="s">
        <v>19</v>
      </c>
      <c r="D25" s="140"/>
      <c r="E25" s="140"/>
      <c r="F25" s="140"/>
      <c r="G25" s="140"/>
      <c r="H25" s="141"/>
      <c r="I25" s="142">
        <v>381037</v>
      </c>
      <c r="J25" s="143"/>
      <c r="K25" s="143"/>
      <c r="L25" s="143">
        <v>423887</v>
      </c>
      <c r="M25" s="143"/>
      <c r="N25" s="143"/>
      <c r="O25" s="143">
        <v>128538</v>
      </c>
      <c r="P25" s="143"/>
      <c r="Q25" s="143"/>
      <c r="R25" s="144">
        <v>295349</v>
      </c>
      <c r="S25" s="144"/>
      <c r="T25" s="145">
        <v>0.69679999999999997</v>
      </c>
      <c r="U25" s="145"/>
      <c r="V25" s="146"/>
      <c r="W25" s="142">
        <v>389870</v>
      </c>
      <c r="X25" s="143"/>
      <c r="Y25" s="143"/>
      <c r="Z25" s="143"/>
      <c r="AA25" s="143"/>
      <c r="AB25" s="143"/>
      <c r="AC25" s="143">
        <v>429270</v>
      </c>
      <c r="AD25" s="143"/>
      <c r="AE25" s="143"/>
      <c r="AF25" s="143"/>
      <c r="AG25" s="143">
        <v>127289</v>
      </c>
      <c r="AH25" s="143"/>
      <c r="AI25" s="10"/>
      <c r="AJ25" s="10"/>
      <c r="AK25" s="10"/>
      <c r="AL25" s="10"/>
      <c r="AM25" s="10"/>
      <c r="AN25" s="143">
        <v>301981</v>
      </c>
      <c r="AO25" s="143"/>
      <c r="AP25" s="11">
        <v>0.70350000000000001</v>
      </c>
      <c r="AQ25" s="139"/>
      <c r="AR25" s="139"/>
    </row>
    <row r="26" spans="1:44" ht="13.5" customHeight="1">
      <c r="A26" s="6"/>
      <c r="B26" s="12">
        <v>5</v>
      </c>
      <c r="C26" s="140" t="s">
        <v>20</v>
      </c>
      <c r="D26" s="140"/>
      <c r="E26" s="140"/>
      <c r="F26" s="140"/>
      <c r="G26" s="140"/>
      <c r="H26" s="141"/>
      <c r="I26" s="142">
        <v>11316938</v>
      </c>
      <c r="J26" s="143"/>
      <c r="K26" s="143"/>
      <c r="L26" s="143">
        <v>10862629</v>
      </c>
      <c r="M26" s="143"/>
      <c r="N26" s="143"/>
      <c r="O26" s="143">
        <v>4990210</v>
      </c>
      <c r="P26" s="143"/>
      <c r="Q26" s="143"/>
      <c r="R26" s="144">
        <v>5872419</v>
      </c>
      <c r="S26" s="144"/>
      <c r="T26" s="145">
        <v>0.54059999999999997</v>
      </c>
      <c r="U26" s="145"/>
      <c r="V26" s="146"/>
      <c r="W26" s="142">
        <v>11584291</v>
      </c>
      <c r="X26" s="143"/>
      <c r="Y26" s="143"/>
      <c r="Z26" s="143"/>
      <c r="AA26" s="143"/>
      <c r="AB26" s="143"/>
      <c r="AC26" s="143">
        <v>11394605</v>
      </c>
      <c r="AD26" s="143"/>
      <c r="AE26" s="143"/>
      <c r="AF26" s="143"/>
      <c r="AG26" s="143">
        <v>5703377</v>
      </c>
      <c r="AH26" s="143"/>
      <c r="AI26" s="10"/>
      <c r="AJ26" s="10"/>
      <c r="AK26" s="10"/>
      <c r="AL26" s="10"/>
      <c r="AM26" s="10"/>
      <c r="AN26" s="143">
        <v>5691228</v>
      </c>
      <c r="AO26" s="143"/>
      <c r="AP26" s="11">
        <v>0.4995</v>
      </c>
      <c r="AQ26" s="139"/>
      <c r="AR26" s="139"/>
    </row>
    <row r="27" spans="1:44" ht="13.5" customHeight="1">
      <c r="A27" s="6"/>
      <c r="B27" s="12">
        <v>6</v>
      </c>
      <c r="C27" s="140" t="s">
        <v>21</v>
      </c>
      <c r="D27" s="140"/>
      <c r="E27" s="140"/>
      <c r="F27" s="140"/>
      <c r="G27" s="140"/>
      <c r="H27" s="141"/>
      <c r="I27" s="142">
        <v>211555</v>
      </c>
      <c r="J27" s="143"/>
      <c r="K27" s="143"/>
      <c r="L27" s="143">
        <v>731724</v>
      </c>
      <c r="M27" s="143"/>
      <c r="N27" s="143"/>
      <c r="O27" s="143">
        <v>630705</v>
      </c>
      <c r="P27" s="143"/>
      <c r="Q27" s="143"/>
      <c r="R27" s="144">
        <v>101019</v>
      </c>
      <c r="S27" s="144"/>
      <c r="T27" s="145">
        <v>0.1381</v>
      </c>
      <c r="U27" s="145"/>
      <c r="V27" s="146"/>
      <c r="W27" s="142">
        <v>211504</v>
      </c>
      <c r="X27" s="143"/>
      <c r="Y27" s="143"/>
      <c r="Z27" s="143"/>
      <c r="AA27" s="143"/>
      <c r="AB27" s="143"/>
      <c r="AC27" s="143">
        <v>632017</v>
      </c>
      <c r="AD27" s="143"/>
      <c r="AE27" s="143"/>
      <c r="AF27" s="143"/>
      <c r="AG27" s="143">
        <v>245040</v>
      </c>
      <c r="AH27" s="143"/>
      <c r="AI27" s="10"/>
      <c r="AJ27" s="10"/>
      <c r="AK27" s="10"/>
      <c r="AL27" s="10"/>
      <c r="AM27" s="10"/>
      <c r="AN27" s="143">
        <v>386977</v>
      </c>
      <c r="AO27" s="143"/>
      <c r="AP27" s="11">
        <v>0.61229999999999996</v>
      </c>
      <c r="AQ27" s="139"/>
      <c r="AR27" s="139"/>
    </row>
    <row r="28" spans="1:44" ht="13.5" customHeight="1">
      <c r="A28" s="6"/>
      <c r="B28" s="12">
        <v>7</v>
      </c>
      <c r="C28" s="140" t="s">
        <v>22</v>
      </c>
      <c r="D28" s="140"/>
      <c r="E28" s="140"/>
      <c r="F28" s="140"/>
      <c r="G28" s="140"/>
      <c r="H28" s="141"/>
      <c r="I28" s="156" t="s">
        <v>24</v>
      </c>
      <c r="J28" s="157"/>
      <c r="K28" s="157"/>
      <c r="L28" s="158" t="s">
        <v>24</v>
      </c>
      <c r="M28" s="158"/>
      <c r="N28" s="158"/>
      <c r="O28" s="159" t="s">
        <v>24</v>
      </c>
      <c r="P28" s="159"/>
      <c r="Q28" s="159"/>
      <c r="R28" s="160" t="s">
        <v>24</v>
      </c>
      <c r="S28" s="160"/>
      <c r="T28" s="145">
        <v>0</v>
      </c>
      <c r="U28" s="145"/>
      <c r="V28" s="146"/>
      <c r="W28" s="161"/>
      <c r="X28" s="139"/>
      <c r="Y28" s="139"/>
      <c r="Z28" s="139"/>
      <c r="AA28" s="139"/>
      <c r="AB28" s="139"/>
      <c r="AC28" s="143">
        <v>50000</v>
      </c>
      <c r="AD28" s="143"/>
      <c r="AE28" s="143"/>
      <c r="AF28" s="143"/>
      <c r="AG28" s="143">
        <v>50001</v>
      </c>
      <c r="AH28" s="143"/>
      <c r="AI28" s="10"/>
      <c r="AJ28" s="10"/>
      <c r="AK28" s="10"/>
      <c r="AL28" s="10"/>
      <c r="AM28" s="10"/>
      <c r="AN28" s="162">
        <v>-1</v>
      </c>
      <c r="AO28" s="162"/>
      <c r="AP28" s="11">
        <v>0</v>
      </c>
      <c r="AQ28" s="139"/>
      <c r="AR28" s="139"/>
    </row>
    <row r="29" spans="1:44" ht="24" customHeight="1">
      <c r="A29" s="3"/>
      <c r="B29" s="147" t="s">
        <v>27</v>
      </c>
      <c r="C29" s="147"/>
      <c r="D29" s="147"/>
      <c r="E29" s="147"/>
      <c r="F29" s="147"/>
      <c r="G29" s="147"/>
      <c r="H29" s="148"/>
      <c r="I29" s="149">
        <v>44655441</v>
      </c>
      <c r="J29" s="150"/>
      <c r="K29" s="150"/>
      <c r="L29" s="150">
        <v>44545553</v>
      </c>
      <c r="M29" s="150"/>
      <c r="N29" s="150"/>
      <c r="O29" s="150">
        <v>20660384</v>
      </c>
      <c r="P29" s="150"/>
      <c r="Q29" s="150"/>
      <c r="R29" s="151">
        <v>23885169</v>
      </c>
      <c r="S29" s="151"/>
      <c r="T29" s="152">
        <v>0.53620000000000001</v>
      </c>
      <c r="U29" s="152"/>
      <c r="V29" s="153"/>
      <c r="W29" s="149">
        <v>47575613</v>
      </c>
      <c r="X29" s="150"/>
      <c r="Y29" s="150"/>
      <c r="Z29" s="150"/>
      <c r="AA29" s="150"/>
      <c r="AB29" s="150"/>
      <c r="AC29" s="150">
        <v>47850113</v>
      </c>
      <c r="AD29" s="150"/>
      <c r="AE29" s="150"/>
      <c r="AF29" s="150"/>
      <c r="AG29" s="150">
        <v>21968490</v>
      </c>
      <c r="AH29" s="150"/>
      <c r="AI29" s="13"/>
      <c r="AJ29" s="13"/>
      <c r="AK29" s="13"/>
      <c r="AL29" s="13"/>
      <c r="AM29" s="13"/>
      <c r="AN29" s="150">
        <v>25881623</v>
      </c>
      <c r="AO29" s="150"/>
      <c r="AP29" s="14">
        <v>0.54090000000000005</v>
      </c>
      <c r="AQ29" s="131"/>
      <c r="AR29" s="131"/>
    </row>
    <row r="30" spans="1:44" ht="13.5" customHeight="1">
      <c r="A30" s="6"/>
      <c r="B30" s="163" t="s">
        <v>28</v>
      </c>
      <c r="C30" s="163"/>
      <c r="D30" s="163"/>
      <c r="E30" s="163"/>
      <c r="F30" s="163"/>
      <c r="G30" s="163"/>
      <c r="H30" s="164"/>
      <c r="I30" s="165">
        <v>234223191</v>
      </c>
      <c r="J30" s="166"/>
      <c r="K30" s="166"/>
      <c r="L30" s="166">
        <v>234404544</v>
      </c>
      <c r="M30" s="166"/>
      <c r="N30" s="166"/>
      <c r="O30" s="166">
        <v>107789698</v>
      </c>
      <c r="P30" s="166"/>
      <c r="Q30" s="166"/>
      <c r="R30" s="167">
        <v>126614846</v>
      </c>
      <c r="S30" s="167"/>
      <c r="T30" s="168">
        <v>0.54020000000000001</v>
      </c>
      <c r="U30" s="168"/>
      <c r="V30" s="169"/>
      <c r="W30" s="165">
        <v>267985595</v>
      </c>
      <c r="X30" s="166"/>
      <c r="Y30" s="166"/>
      <c r="Z30" s="166"/>
      <c r="AA30" s="166"/>
      <c r="AB30" s="166"/>
      <c r="AC30" s="166">
        <v>268260095</v>
      </c>
      <c r="AD30" s="166"/>
      <c r="AE30" s="166"/>
      <c r="AF30" s="166"/>
      <c r="AG30" s="166">
        <v>119636547</v>
      </c>
      <c r="AH30" s="166"/>
      <c r="AI30" s="16"/>
      <c r="AJ30" s="16"/>
      <c r="AK30" s="16"/>
      <c r="AL30" s="16"/>
      <c r="AM30" s="16"/>
      <c r="AN30" s="166">
        <v>148623548</v>
      </c>
      <c r="AO30" s="166"/>
      <c r="AP30" s="17">
        <v>0.55400000000000005</v>
      </c>
      <c r="AQ30" s="139"/>
      <c r="AR30" s="139"/>
    </row>
    <row r="31" spans="1:44" ht="135" customHeight="1">
      <c r="A31" s="170" t="s">
        <v>29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</row>
    <row r="32" spans="1:44" ht="42.6" customHeight="1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8"/>
    </row>
    <row r="33" spans="1:30" ht="6.95" customHeight="1">
      <c r="A33" s="172"/>
      <c r="B33" s="173"/>
      <c r="C33" s="174"/>
      <c r="D33" s="175"/>
      <c r="E33" s="173"/>
      <c r="F33" s="174"/>
      <c r="G33" s="19"/>
      <c r="H33" s="175"/>
      <c r="I33" s="173"/>
      <c r="J33" s="174"/>
      <c r="K33" s="19"/>
      <c r="L33" s="175"/>
      <c r="M33" s="174"/>
      <c r="N33" s="175"/>
      <c r="O33" s="174"/>
      <c r="P33" s="175"/>
      <c r="Q33" s="173"/>
      <c r="R33" s="174"/>
      <c r="S33" s="175"/>
      <c r="T33" s="173"/>
      <c r="U33" s="174"/>
      <c r="V33" s="175"/>
      <c r="W33" s="173"/>
      <c r="X33" s="174"/>
      <c r="Y33" s="175"/>
      <c r="Z33" s="173"/>
      <c r="AA33" s="176"/>
      <c r="AB33" s="139"/>
      <c r="AC33" s="139"/>
      <c r="AD33" s="6"/>
    </row>
    <row r="34" spans="1:30" ht="6.95" customHeight="1">
      <c r="A34" s="177"/>
      <c r="B34" s="178"/>
      <c r="C34" s="179"/>
      <c r="D34" s="180"/>
      <c r="E34" s="178"/>
      <c r="F34" s="179"/>
      <c r="G34" s="20"/>
      <c r="H34" s="180"/>
      <c r="I34" s="178"/>
      <c r="J34" s="179"/>
      <c r="K34" s="20"/>
      <c r="L34" s="180"/>
      <c r="M34" s="179"/>
      <c r="N34" s="180"/>
      <c r="O34" s="179"/>
      <c r="P34" s="180"/>
      <c r="Q34" s="178"/>
      <c r="R34" s="179"/>
      <c r="S34" s="180"/>
      <c r="T34" s="178"/>
      <c r="U34" s="179"/>
      <c r="V34" s="180"/>
      <c r="W34" s="178"/>
      <c r="X34" s="179"/>
      <c r="Y34" s="180"/>
      <c r="Z34" s="178"/>
      <c r="AA34" s="181"/>
      <c r="AB34" s="139"/>
      <c r="AC34" s="139"/>
      <c r="AD34" s="6"/>
    </row>
    <row r="35" spans="1:30" ht="9" customHeight="1">
      <c r="A35" s="182"/>
      <c r="B35" s="183"/>
      <c r="C35" s="184"/>
      <c r="D35" s="185"/>
      <c r="E35" s="183"/>
      <c r="F35" s="184"/>
      <c r="G35" s="21"/>
      <c r="H35" s="185"/>
      <c r="I35" s="183"/>
      <c r="J35" s="184"/>
      <c r="K35" s="21"/>
      <c r="L35" s="185"/>
      <c r="M35" s="184"/>
      <c r="N35" s="185"/>
      <c r="O35" s="184"/>
      <c r="P35" s="185"/>
      <c r="Q35" s="183"/>
      <c r="R35" s="184"/>
      <c r="S35" s="185"/>
      <c r="T35" s="183"/>
      <c r="U35" s="184"/>
      <c r="V35" s="185"/>
      <c r="W35" s="183"/>
      <c r="X35" s="184"/>
      <c r="Y35" s="185"/>
      <c r="Z35" s="183"/>
      <c r="AA35" s="186"/>
      <c r="AB35" s="139"/>
      <c r="AC35" s="139"/>
      <c r="AD35" s="6"/>
    </row>
    <row r="36" spans="1:30" ht="20.25" customHeight="1">
      <c r="A36" s="187" t="s">
        <v>30</v>
      </c>
      <c r="B36" s="188"/>
      <c r="C36" s="189"/>
      <c r="D36" s="190" t="s">
        <v>31</v>
      </c>
      <c r="E36" s="191"/>
      <c r="F36" s="192"/>
      <c r="G36" s="22" t="s">
        <v>32</v>
      </c>
      <c r="H36" s="187" t="s">
        <v>33</v>
      </c>
      <c r="I36" s="188"/>
      <c r="J36" s="189"/>
      <c r="K36" s="22" t="s">
        <v>34</v>
      </c>
      <c r="L36" s="193" t="s">
        <v>35</v>
      </c>
      <c r="M36" s="194"/>
      <c r="N36" s="187" t="s">
        <v>36</v>
      </c>
      <c r="O36" s="189"/>
      <c r="P36" s="187" t="s">
        <v>37</v>
      </c>
      <c r="Q36" s="188"/>
      <c r="R36" s="189"/>
      <c r="S36" s="187" t="s">
        <v>38</v>
      </c>
      <c r="T36" s="188"/>
      <c r="U36" s="189"/>
      <c r="V36" s="195" t="s">
        <v>39</v>
      </c>
      <c r="W36" s="196"/>
      <c r="X36" s="197"/>
      <c r="Y36" s="198" t="s">
        <v>40</v>
      </c>
      <c r="Z36" s="199"/>
      <c r="AA36" s="200"/>
      <c r="AB36" s="131"/>
      <c r="AC36" s="131"/>
      <c r="AD36" s="3"/>
    </row>
    <row r="37" spans="1:30" ht="13.5" customHeight="1">
      <c r="A37" s="201">
        <v>11</v>
      </c>
      <c r="B37" s="202"/>
      <c r="C37" s="203"/>
      <c r="D37" s="204" t="s">
        <v>41</v>
      </c>
      <c r="E37" s="205"/>
      <c r="F37" s="206"/>
      <c r="G37" s="24">
        <v>2340247</v>
      </c>
      <c r="H37" s="204" t="s">
        <v>42</v>
      </c>
      <c r="I37" s="205"/>
      <c r="J37" s="206"/>
      <c r="K37" s="25" t="s">
        <v>43</v>
      </c>
      <c r="L37" s="207">
        <v>45457</v>
      </c>
      <c r="M37" s="208"/>
      <c r="N37" s="209" t="s">
        <v>44</v>
      </c>
      <c r="O37" s="210"/>
      <c r="P37" s="211" t="s">
        <v>45</v>
      </c>
      <c r="Q37" s="212"/>
      <c r="R37" s="213"/>
      <c r="S37" s="204" t="s">
        <v>46</v>
      </c>
      <c r="T37" s="205"/>
      <c r="U37" s="206"/>
      <c r="V37" s="209" t="s">
        <v>44</v>
      </c>
      <c r="W37" s="214"/>
      <c r="X37" s="210"/>
      <c r="Y37" s="215"/>
      <c r="Z37" s="216"/>
      <c r="AA37" s="217"/>
      <c r="AB37" s="131"/>
      <c r="AC37" s="131"/>
      <c r="AD37" s="3"/>
    </row>
    <row r="38" spans="1:30" ht="13.5" customHeight="1">
      <c r="A38" s="218">
        <v>11</v>
      </c>
      <c r="B38" s="219"/>
      <c r="C38" s="220"/>
      <c r="D38" s="221" t="s">
        <v>47</v>
      </c>
      <c r="E38" s="222"/>
      <c r="F38" s="223"/>
      <c r="G38" s="26">
        <v>2659235</v>
      </c>
      <c r="H38" s="224" t="s">
        <v>48</v>
      </c>
      <c r="I38" s="225"/>
      <c r="J38" s="226"/>
      <c r="K38" s="27" t="s">
        <v>43</v>
      </c>
      <c r="L38" s="227">
        <v>45291</v>
      </c>
      <c r="M38" s="228"/>
      <c r="N38" s="229" t="s">
        <v>44</v>
      </c>
      <c r="O38" s="230"/>
      <c r="P38" s="221" t="s">
        <v>49</v>
      </c>
      <c r="Q38" s="222"/>
      <c r="R38" s="223"/>
      <c r="S38" s="221" t="s">
        <v>50</v>
      </c>
      <c r="T38" s="222"/>
      <c r="U38" s="223"/>
      <c r="V38" s="229" t="s">
        <v>44</v>
      </c>
      <c r="W38" s="231"/>
      <c r="X38" s="230"/>
      <c r="Y38" s="232"/>
      <c r="Z38" s="233"/>
      <c r="AA38" s="234"/>
      <c r="AB38" s="131"/>
      <c r="AC38" s="131"/>
      <c r="AD38" s="3"/>
    </row>
    <row r="39" spans="1:30" ht="13.5" customHeight="1">
      <c r="A39" s="218">
        <v>11</v>
      </c>
      <c r="B39" s="219"/>
      <c r="C39" s="220"/>
      <c r="D39" s="221" t="s">
        <v>51</v>
      </c>
      <c r="E39" s="222"/>
      <c r="F39" s="223"/>
      <c r="G39" s="26">
        <v>1167609</v>
      </c>
      <c r="H39" s="221" t="s">
        <v>52</v>
      </c>
      <c r="I39" s="222"/>
      <c r="J39" s="223"/>
      <c r="K39" s="27" t="s">
        <v>43</v>
      </c>
      <c r="L39" s="227">
        <v>45444</v>
      </c>
      <c r="M39" s="228"/>
      <c r="N39" s="235">
        <v>99142</v>
      </c>
      <c r="O39" s="236"/>
      <c r="P39" s="221" t="s">
        <v>53</v>
      </c>
      <c r="Q39" s="222"/>
      <c r="R39" s="223"/>
      <c r="S39" s="224" t="s">
        <v>54</v>
      </c>
      <c r="T39" s="225"/>
      <c r="U39" s="226"/>
      <c r="V39" s="235">
        <v>160451</v>
      </c>
      <c r="W39" s="237"/>
      <c r="X39" s="236"/>
      <c r="Y39" s="232"/>
      <c r="Z39" s="233"/>
      <c r="AA39" s="234"/>
      <c r="AB39" s="131"/>
      <c r="AC39" s="131"/>
      <c r="AD39" s="3"/>
    </row>
    <row r="40" spans="1:30" ht="8.25" customHeight="1">
      <c r="A40" s="238">
        <v>11</v>
      </c>
      <c r="B40" s="239"/>
      <c r="C40" s="240"/>
      <c r="D40" s="244" t="s">
        <v>55</v>
      </c>
      <c r="E40" s="245"/>
      <c r="F40" s="246"/>
      <c r="G40" s="250">
        <v>2616593</v>
      </c>
      <c r="H40" s="244" t="s">
        <v>56</v>
      </c>
      <c r="I40" s="245"/>
      <c r="J40" s="246"/>
      <c r="K40" s="252" t="s">
        <v>43</v>
      </c>
      <c r="L40" s="254">
        <v>45478</v>
      </c>
      <c r="M40" s="255"/>
      <c r="N40" s="258">
        <v>162977</v>
      </c>
      <c r="O40" s="259"/>
      <c r="P40" s="262"/>
      <c r="Q40" s="263"/>
      <c r="R40" s="264"/>
      <c r="S40" s="244" t="s">
        <v>57</v>
      </c>
      <c r="T40" s="245"/>
      <c r="U40" s="246"/>
      <c r="V40" s="268">
        <v>238978</v>
      </c>
      <c r="W40" s="269"/>
      <c r="X40" s="270"/>
      <c r="Y40" s="28"/>
      <c r="Z40" s="274">
        <v>588354</v>
      </c>
      <c r="AA40" s="275"/>
      <c r="AB40" s="139"/>
      <c r="AC40" s="139"/>
      <c r="AD40" s="6"/>
    </row>
    <row r="41" spans="1:30" ht="5.25" customHeight="1">
      <c r="A41" s="241"/>
      <c r="B41" s="242"/>
      <c r="C41" s="243"/>
      <c r="D41" s="247"/>
      <c r="E41" s="248"/>
      <c r="F41" s="249"/>
      <c r="G41" s="251"/>
      <c r="H41" s="247"/>
      <c r="I41" s="248"/>
      <c r="J41" s="249"/>
      <c r="K41" s="253"/>
      <c r="L41" s="256"/>
      <c r="M41" s="257"/>
      <c r="N41" s="260"/>
      <c r="O41" s="261"/>
      <c r="P41" s="265"/>
      <c r="Q41" s="266"/>
      <c r="R41" s="267"/>
      <c r="S41" s="247"/>
      <c r="T41" s="248"/>
      <c r="U41" s="249"/>
      <c r="V41" s="271"/>
      <c r="W41" s="272"/>
      <c r="X41" s="273"/>
      <c r="Y41" s="29"/>
      <c r="Z41" s="276"/>
      <c r="AA41" s="277"/>
      <c r="AB41" s="139"/>
      <c r="AC41" s="139"/>
      <c r="AD41" s="6"/>
    </row>
    <row r="42" spans="1:30" ht="13.5" customHeight="1">
      <c r="A42" s="218">
        <v>11</v>
      </c>
      <c r="B42" s="219"/>
      <c r="C42" s="220"/>
      <c r="D42" s="221" t="s">
        <v>58</v>
      </c>
      <c r="E42" s="222"/>
      <c r="F42" s="223"/>
      <c r="G42" s="26">
        <v>2664667</v>
      </c>
      <c r="H42" s="221" t="s">
        <v>59</v>
      </c>
      <c r="I42" s="222"/>
      <c r="J42" s="223"/>
      <c r="K42" s="27" t="s">
        <v>43</v>
      </c>
      <c r="L42" s="227">
        <v>44977</v>
      </c>
      <c r="M42" s="228"/>
      <c r="N42" s="229" t="s">
        <v>44</v>
      </c>
      <c r="O42" s="230"/>
      <c r="P42" s="221" t="s">
        <v>49</v>
      </c>
      <c r="Q42" s="222"/>
      <c r="R42" s="223"/>
      <c r="S42" s="221" t="s">
        <v>57</v>
      </c>
      <c r="T42" s="222"/>
      <c r="U42" s="223"/>
      <c r="V42" s="229" t="s">
        <v>44</v>
      </c>
      <c r="W42" s="231"/>
      <c r="X42" s="230"/>
      <c r="Y42" s="232"/>
      <c r="Z42" s="233"/>
      <c r="AA42" s="234"/>
      <c r="AB42" s="131"/>
      <c r="AC42" s="131"/>
      <c r="AD42" s="3"/>
    </row>
    <row r="43" spans="1:30" ht="13.5" customHeight="1">
      <c r="A43" s="218">
        <v>11</v>
      </c>
      <c r="B43" s="219"/>
      <c r="C43" s="278"/>
      <c r="D43" s="279" t="s">
        <v>60</v>
      </c>
      <c r="E43" s="222"/>
      <c r="F43" s="280"/>
      <c r="G43" s="30">
        <v>1029987</v>
      </c>
      <c r="H43" s="279" t="s">
        <v>61</v>
      </c>
      <c r="I43" s="222"/>
      <c r="J43" s="280"/>
      <c r="K43" s="31" t="s">
        <v>43</v>
      </c>
      <c r="L43" s="281">
        <v>45442</v>
      </c>
      <c r="M43" s="282"/>
      <c r="N43" s="283" t="s">
        <v>44</v>
      </c>
      <c r="O43" s="284"/>
      <c r="P43" s="285" t="s">
        <v>62</v>
      </c>
      <c r="Q43" s="225"/>
      <c r="R43" s="286"/>
      <c r="S43" s="279" t="s">
        <v>63</v>
      </c>
      <c r="T43" s="222"/>
      <c r="U43" s="280"/>
      <c r="V43" s="283" t="s">
        <v>44</v>
      </c>
      <c r="W43" s="231"/>
      <c r="X43" s="230"/>
      <c r="Y43" s="232"/>
      <c r="Z43" s="233"/>
      <c r="AA43" s="234"/>
      <c r="AB43" s="131"/>
      <c r="AC43" s="131"/>
      <c r="AD43" s="3"/>
    </row>
    <row r="44" spans="1:30" ht="13.5" customHeight="1">
      <c r="A44" s="218">
        <v>11</v>
      </c>
      <c r="B44" s="219"/>
      <c r="C44" s="220"/>
      <c r="D44" s="287" t="s">
        <v>64</v>
      </c>
      <c r="E44" s="288"/>
      <c r="F44" s="289"/>
      <c r="G44" s="32" t="s">
        <v>65</v>
      </c>
      <c r="H44" s="287" t="s">
        <v>64</v>
      </c>
      <c r="I44" s="288"/>
      <c r="J44" s="289"/>
      <c r="K44" s="33" t="s">
        <v>43</v>
      </c>
      <c r="L44" s="290">
        <v>45447</v>
      </c>
      <c r="M44" s="291"/>
      <c r="N44" s="292">
        <v>118037</v>
      </c>
      <c r="O44" s="293"/>
      <c r="P44" s="294"/>
      <c r="Q44" s="295"/>
      <c r="R44" s="296"/>
      <c r="S44" s="287" t="s">
        <v>57</v>
      </c>
      <c r="T44" s="288"/>
      <c r="U44" s="289"/>
      <c r="V44" s="292">
        <v>188926</v>
      </c>
      <c r="W44" s="297"/>
      <c r="X44" s="293"/>
      <c r="Y44" s="298"/>
      <c r="Z44" s="295"/>
      <c r="AA44" s="299"/>
      <c r="AB44" s="131"/>
      <c r="AC44" s="131"/>
      <c r="AD44" s="3"/>
    </row>
    <row r="45" spans="1:30" ht="20.25" customHeight="1">
      <c r="A45" s="300">
        <v>11</v>
      </c>
      <c r="B45" s="301"/>
      <c r="C45" s="302"/>
      <c r="D45" s="303" t="s">
        <v>66</v>
      </c>
      <c r="E45" s="304"/>
      <c r="F45" s="305"/>
      <c r="G45" s="34">
        <v>2712684</v>
      </c>
      <c r="H45" s="303" t="s">
        <v>67</v>
      </c>
      <c r="I45" s="304"/>
      <c r="J45" s="305"/>
      <c r="K45" s="35" t="s">
        <v>68</v>
      </c>
      <c r="L45" s="306">
        <v>45470</v>
      </c>
      <c r="M45" s="307"/>
      <c r="N45" s="308">
        <v>234083</v>
      </c>
      <c r="O45" s="309"/>
      <c r="P45" s="310" t="s">
        <v>69</v>
      </c>
      <c r="Q45" s="205"/>
      <c r="R45" s="311"/>
      <c r="S45" s="303" t="s">
        <v>70</v>
      </c>
      <c r="T45" s="304"/>
      <c r="U45" s="305"/>
      <c r="V45" s="308">
        <v>303902</v>
      </c>
      <c r="W45" s="312"/>
      <c r="X45" s="313"/>
      <c r="Y45" s="314"/>
      <c r="Z45" s="216"/>
      <c r="AA45" s="217"/>
      <c r="AB45" s="131"/>
      <c r="AC45" s="131"/>
      <c r="AD45" s="3"/>
    </row>
    <row r="46" spans="1:30" ht="20.25" customHeight="1">
      <c r="A46" s="300">
        <v>11</v>
      </c>
      <c r="B46" s="301"/>
      <c r="C46" s="302"/>
      <c r="D46" s="315" t="s">
        <v>71</v>
      </c>
      <c r="E46" s="316"/>
      <c r="F46" s="317"/>
      <c r="G46" s="36">
        <v>2500258</v>
      </c>
      <c r="H46" s="315" t="s">
        <v>72</v>
      </c>
      <c r="I46" s="316"/>
      <c r="J46" s="317"/>
      <c r="K46" s="37" t="s">
        <v>68</v>
      </c>
      <c r="L46" s="318">
        <v>45452</v>
      </c>
      <c r="M46" s="319"/>
      <c r="N46" s="320" t="s">
        <v>44</v>
      </c>
      <c r="O46" s="321"/>
      <c r="P46" s="279" t="s">
        <v>73</v>
      </c>
      <c r="Q46" s="222"/>
      <c r="R46" s="280"/>
      <c r="S46" s="322" t="s">
        <v>74</v>
      </c>
      <c r="T46" s="233"/>
      <c r="U46" s="323"/>
      <c r="V46" s="320" t="s">
        <v>44</v>
      </c>
      <c r="W46" s="324"/>
      <c r="X46" s="325"/>
      <c r="Y46" s="326"/>
      <c r="Z46" s="233"/>
      <c r="AA46" s="234"/>
      <c r="AB46" s="131"/>
      <c r="AC46" s="131"/>
      <c r="AD46" s="3"/>
    </row>
    <row r="47" spans="1:30" ht="20.25" customHeight="1">
      <c r="A47" s="300">
        <v>11</v>
      </c>
      <c r="B47" s="301"/>
      <c r="C47" s="302"/>
      <c r="D47" s="315" t="s">
        <v>75</v>
      </c>
      <c r="E47" s="316"/>
      <c r="F47" s="317"/>
      <c r="G47" s="36">
        <v>1026259</v>
      </c>
      <c r="H47" s="315" t="s">
        <v>76</v>
      </c>
      <c r="I47" s="316"/>
      <c r="J47" s="317"/>
      <c r="K47" s="37" t="s">
        <v>68</v>
      </c>
      <c r="L47" s="318">
        <v>45816</v>
      </c>
      <c r="M47" s="319"/>
      <c r="N47" s="320" t="s">
        <v>44</v>
      </c>
      <c r="O47" s="321"/>
      <c r="P47" s="315" t="s">
        <v>77</v>
      </c>
      <c r="Q47" s="316"/>
      <c r="R47" s="317"/>
      <c r="S47" s="315" t="s">
        <v>78</v>
      </c>
      <c r="T47" s="316"/>
      <c r="U47" s="317"/>
      <c r="V47" s="320" t="s">
        <v>44</v>
      </c>
      <c r="W47" s="324"/>
      <c r="X47" s="325"/>
      <c r="Y47" s="327">
        <v>746824</v>
      </c>
      <c r="Z47" s="328"/>
      <c r="AA47" s="329"/>
      <c r="AB47" s="131"/>
      <c r="AC47" s="131"/>
      <c r="AD47" s="3"/>
    </row>
    <row r="48" spans="1:30" ht="27" customHeight="1">
      <c r="A48" s="300">
        <v>11</v>
      </c>
      <c r="B48" s="301"/>
      <c r="C48" s="302"/>
      <c r="D48" s="315" t="s">
        <v>79</v>
      </c>
      <c r="E48" s="316"/>
      <c r="F48" s="317"/>
      <c r="G48" s="36">
        <v>1026125</v>
      </c>
      <c r="H48" s="315" t="s">
        <v>80</v>
      </c>
      <c r="I48" s="316"/>
      <c r="J48" s="317"/>
      <c r="K48" s="37" t="s">
        <v>68</v>
      </c>
      <c r="L48" s="318">
        <v>45541</v>
      </c>
      <c r="M48" s="319"/>
      <c r="N48" s="330">
        <v>113818</v>
      </c>
      <c r="O48" s="331"/>
      <c r="P48" s="332" t="s">
        <v>81</v>
      </c>
      <c r="Q48" s="333"/>
      <c r="R48" s="334"/>
      <c r="S48" s="315" t="s">
        <v>82</v>
      </c>
      <c r="T48" s="316"/>
      <c r="U48" s="317"/>
      <c r="V48" s="330">
        <v>176642</v>
      </c>
      <c r="W48" s="335"/>
      <c r="X48" s="336"/>
      <c r="Y48" s="224"/>
      <c r="Z48" s="225"/>
      <c r="AA48" s="337"/>
      <c r="AB48" s="171"/>
      <c r="AC48" s="171"/>
      <c r="AD48" s="18"/>
    </row>
    <row r="49" spans="1:30" ht="20.25" customHeight="1">
      <c r="A49" s="300">
        <v>11</v>
      </c>
      <c r="B49" s="301"/>
      <c r="C49" s="302"/>
      <c r="D49" s="315" t="s">
        <v>83</v>
      </c>
      <c r="E49" s="316"/>
      <c r="F49" s="317"/>
      <c r="G49" s="36">
        <v>2593581</v>
      </c>
      <c r="H49" s="315" t="s">
        <v>84</v>
      </c>
      <c r="I49" s="316"/>
      <c r="J49" s="317"/>
      <c r="K49" s="37" t="s">
        <v>68</v>
      </c>
      <c r="L49" s="318">
        <v>45473</v>
      </c>
      <c r="M49" s="319"/>
      <c r="N49" s="320" t="s">
        <v>44</v>
      </c>
      <c r="O49" s="321"/>
      <c r="P49" s="279" t="s">
        <v>85</v>
      </c>
      <c r="Q49" s="222"/>
      <c r="R49" s="280"/>
      <c r="S49" s="315" t="s">
        <v>86</v>
      </c>
      <c r="T49" s="316"/>
      <c r="U49" s="317"/>
      <c r="V49" s="320" t="s">
        <v>44</v>
      </c>
      <c r="W49" s="324"/>
      <c r="X49" s="325"/>
      <c r="Y49" s="326"/>
      <c r="Z49" s="233"/>
      <c r="AA49" s="234"/>
      <c r="AB49" s="131"/>
      <c r="AC49" s="131"/>
      <c r="AD49" s="3"/>
    </row>
    <row r="50" spans="1:30" ht="20.25" customHeight="1">
      <c r="A50" s="300">
        <v>11</v>
      </c>
      <c r="B50" s="301"/>
      <c r="C50" s="302"/>
      <c r="D50" s="338" t="s">
        <v>87</v>
      </c>
      <c r="E50" s="339"/>
      <c r="F50" s="340"/>
      <c r="G50" s="38">
        <v>2744077</v>
      </c>
      <c r="H50" s="338" t="s">
        <v>88</v>
      </c>
      <c r="I50" s="339"/>
      <c r="J50" s="340"/>
      <c r="K50" s="39" t="s">
        <v>68</v>
      </c>
      <c r="L50" s="341">
        <v>45338</v>
      </c>
      <c r="M50" s="342"/>
      <c r="N50" s="343">
        <v>183199</v>
      </c>
      <c r="O50" s="344"/>
      <c r="P50" s="345" t="s">
        <v>89</v>
      </c>
      <c r="Q50" s="288"/>
      <c r="R50" s="346"/>
      <c r="S50" s="338" t="s">
        <v>90</v>
      </c>
      <c r="T50" s="339"/>
      <c r="U50" s="340"/>
      <c r="V50" s="343">
        <v>266280</v>
      </c>
      <c r="W50" s="347"/>
      <c r="X50" s="348"/>
      <c r="Y50" s="326"/>
      <c r="Z50" s="233"/>
      <c r="AA50" s="234"/>
      <c r="AB50" s="131"/>
      <c r="AC50" s="131"/>
      <c r="AD50" s="3"/>
    </row>
    <row r="51" spans="1:30" ht="8.1" customHeight="1">
      <c r="A51" s="349">
        <v>11</v>
      </c>
      <c r="B51" s="350"/>
      <c r="C51" s="351"/>
      <c r="D51" s="352" t="s">
        <v>91</v>
      </c>
      <c r="E51" s="353"/>
      <c r="F51" s="354"/>
      <c r="G51" s="41">
        <v>2728215</v>
      </c>
      <c r="H51" s="352" t="s">
        <v>92</v>
      </c>
      <c r="I51" s="353"/>
      <c r="J51" s="354"/>
      <c r="K51" s="42" t="s">
        <v>93</v>
      </c>
      <c r="L51" s="355">
        <v>45452</v>
      </c>
      <c r="M51" s="356"/>
      <c r="N51" s="357">
        <v>101748</v>
      </c>
      <c r="O51" s="358"/>
      <c r="P51" s="359"/>
      <c r="Q51" s="173"/>
      <c r="R51" s="360"/>
      <c r="S51" s="352" t="s">
        <v>94</v>
      </c>
      <c r="T51" s="353"/>
      <c r="U51" s="354"/>
      <c r="V51" s="357">
        <v>133568</v>
      </c>
      <c r="W51" s="361"/>
      <c r="X51" s="362"/>
      <c r="Y51" s="363"/>
      <c r="Z51" s="178"/>
      <c r="AA51" s="181"/>
      <c r="AB51" s="139"/>
      <c r="AC51" s="139"/>
      <c r="AD51" s="6"/>
    </row>
    <row r="52" spans="1:30" ht="13.5" customHeight="1">
      <c r="A52" s="218">
        <v>11</v>
      </c>
      <c r="B52" s="219"/>
      <c r="C52" s="278"/>
      <c r="D52" s="279" t="s">
        <v>95</v>
      </c>
      <c r="E52" s="222"/>
      <c r="F52" s="280"/>
      <c r="G52" s="30">
        <v>1026660</v>
      </c>
      <c r="H52" s="279" t="s">
        <v>96</v>
      </c>
      <c r="I52" s="222"/>
      <c r="J52" s="280"/>
      <c r="K52" s="31" t="s">
        <v>97</v>
      </c>
      <c r="L52" s="281">
        <v>45528</v>
      </c>
      <c r="M52" s="282"/>
      <c r="N52" s="364">
        <v>173609</v>
      </c>
      <c r="O52" s="365"/>
      <c r="P52" s="322"/>
      <c r="Q52" s="233"/>
      <c r="R52" s="323"/>
      <c r="S52" s="285" t="s">
        <v>98</v>
      </c>
      <c r="T52" s="225"/>
      <c r="U52" s="286"/>
      <c r="V52" s="364">
        <v>251653</v>
      </c>
      <c r="W52" s="237"/>
      <c r="X52" s="236"/>
      <c r="Y52" s="366">
        <v>385221</v>
      </c>
      <c r="Z52" s="367"/>
      <c r="AA52" s="368"/>
      <c r="AB52" s="131"/>
      <c r="AC52" s="131"/>
      <c r="AD52" s="3"/>
    </row>
    <row r="53" spans="1:30" ht="5.25" customHeight="1">
      <c r="A53" s="369">
        <v>11</v>
      </c>
      <c r="B53" s="370"/>
      <c r="C53" s="371"/>
      <c r="D53" s="375" t="s">
        <v>99</v>
      </c>
      <c r="E53" s="376"/>
      <c r="F53" s="377"/>
      <c r="G53" s="381">
        <v>2314075</v>
      </c>
      <c r="H53" s="375" t="s">
        <v>100</v>
      </c>
      <c r="I53" s="376"/>
      <c r="J53" s="377"/>
      <c r="K53" s="383" t="s">
        <v>93</v>
      </c>
      <c r="L53" s="385">
        <v>45450</v>
      </c>
      <c r="M53" s="386"/>
      <c r="N53" s="389" t="s">
        <v>44</v>
      </c>
      <c r="O53" s="390"/>
      <c r="P53" s="393" t="s">
        <v>101</v>
      </c>
      <c r="Q53" s="394"/>
      <c r="R53" s="395"/>
      <c r="S53" s="375" t="s">
        <v>102</v>
      </c>
      <c r="T53" s="376"/>
      <c r="U53" s="377"/>
      <c r="V53" s="389" t="s">
        <v>44</v>
      </c>
      <c r="W53" s="399"/>
      <c r="X53" s="400"/>
      <c r="Y53" s="43"/>
      <c r="Z53" s="403"/>
      <c r="AA53" s="404"/>
      <c r="AB53" s="139"/>
      <c r="AC53" s="139"/>
      <c r="AD53" s="6"/>
    </row>
    <row r="54" spans="1:30" ht="21.95" customHeight="1">
      <c r="A54" s="372"/>
      <c r="B54" s="373"/>
      <c r="C54" s="374"/>
      <c r="D54" s="378"/>
      <c r="E54" s="379"/>
      <c r="F54" s="380"/>
      <c r="G54" s="382"/>
      <c r="H54" s="378"/>
      <c r="I54" s="379"/>
      <c r="J54" s="380"/>
      <c r="K54" s="384"/>
      <c r="L54" s="387"/>
      <c r="M54" s="388"/>
      <c r="N54" s="391"/>
      <c r="O54" s="392"/>
      <c r="P54" s="396"/>
      <c r="Q54" s="397"/>
      <c r="R54" s="398"/>
      <c r="S54" s="378"/>
      <c r="T54" s="379"/>
      <c r="U54" s="380"/>
      <c r="V54" s="391"/>
      <c r="W54" s="401"/>
      <c r="X54" s="402"/>
      <c r="Y54" s="44"/>
      <c r="Z54" s="405"/>
      <c r="AA54" s="406"/>
      <c r="AB54" s="171"/>
      <c r="AC54" s="171"/>
      <c r="AD54" s="18"/>
    </row>
    <row r="55" spans="1:30" ht="6.75" customHeight="1">
      <c r="A55" s="177"/>
      <c r="B55" s="178"/>
      <c r="C55" s="179"/>
      <c r="D55" s="180"/>
      <c r="E55" s="178"/>
      <c r="F55" s="178"/>
      <c r="G55" s="178"/>
      <c r="H55" s="178"/>
      <c r="I55" s="178"/>
      <c r="J55" s="178"/>
      <c r="K55" s="179"/>
      <c r="L55" s="180"/>
      <c r="M55" s="179"/>
      <c r="N55" s="407">
        <v>1186614</v>
      </c>
      <c r="O55" s="408"/>
      <c r="P55" s="180"/>
      <c r="Q55" s="178"/>
      <c r="R55" s="179"/>
      <c r="S55" s="180"/>
      <c r="T55" s="178"/>
      <c r="U55" s="179"/>
      <c r="V55" s="407">
        <v>1720399</v>
      </c>
      <c r="W55" s="409"/>
      <c r="X55" s="408"/>
      <c r="Y55" s="180"/>
      <c r="Z55" s="178"/>
      <c r="AA55" s="181"/>
      <c r="AB55" s="139"/>
      <c r="AC55" s="139"/>
      <c r="AD55" s="6"/>
    </row>
    <row r="56" spans="1:30" ht="5.25" customHeight="1">
      <c r="A56" s="177"/>
      <c r="B56" s="178"/>
      <c r="C56" s="179"/>
      <c r="D56" s="180"/>
      <c r="E56" s="178"/>
      <c r="F56" s="179"/>
      <c r="G56" s="20"/>
      <c r="H56" s="180"/>
      <c r="I56" s="178"/>
      <c r="J56" s="179"/>
      <c r="K56" s="20"/>
      <c r="L56" s="180"/>
      <c r="M56" s="179"/>
      <c r="N56" s="175"/>
      <c r="O56" s="174"/>
      <c r="P56" s="180"/>
      <c r="Q56" s="178"/>
      <c r="R56" s="179"/>
      <c r="S56" s="180"/>
      <c r="T56" s="178"/>
      <c r="U56" s="179"/>
      <c r="V56" s="175"/>
      <c r="W56" s="173"/>
      <c r="X56" s="174"/>
      <c r="Y56" s="180"/>
      <c r="Z56" s="178"/>
      <c r="AA56" s="181"/>
      <c r="AB56" s="139"/>
      <c r="AC56" s="139"/>
      <c r="AD56" s="6"/>
    </row>
    <row r="57" spans="1:30" ht="20.25" customHeight="1">
      <c r="A57" s="410" t="s">
        <v>30</v>
      </c>
      <c r="B57" s="411"/>
      <c r="C57" s="412"/>
      <c r="D57" s="413" t="s">
        <v>103</v>
      </c>
      <c r="E57" s="411"/>
      <c r="F57" s="412"/>
      <c r="G57" s="45" t="s">
        <v>32</v>
      </c>
      <c r="H57" s="413" t="s">
        <v>33</v>
      </c>
      <c r="I57" s="411"/>
      <c r="J57" s="412"/>
      <c r="K57" s="45" t="s">
        <v>34</v>
      </c>
      <c r="L57" s="414" t="s">
        <v>35</v>
      </c>
      <c r="M57" s="415"/>
      <c r="N57" s="413" t="s">
        <v>36</v>
      </c>
      <c r="O57" s="412"/>
      <c r="P57" s="413" t="s">
        <v>37</v>
      </c>
      <c r="Q57" s="411"/>
      <c r="R57" s="412"/>
      <c r="S57" s="326"/>
      <c r="T57" s="233"/>
      <c r="U57" s="416"/>
      <c r="V57" s="224" t="s">
        <v>39</v>
      </c>
      <c r="W57" s="225"/>
      <c r="X57" s="226"/>
      <c r="Y57" s="417" t="s">
        <v>40</v>
      </c>
      <c r="Z57" s="418"/>
      <c r="AA57" s="419"/>
      <c r="AB57" s="131"/>
      <c r="AC57" s="131"/>
      <c r="AD57" s="3"/>
    </row>
    <row r="58" spans="1:30" ht="13.5" customHeight="1">
      <c r="A58" s="349">
        <v>11</v>
      </c>
      <c r="B58" s="350"/>
      <c r="C58" s="351"/>
      <c r="D58" s="332" t="s">
        <v>104</v>
      </c>
      <c r="E58" s="333"/>
      <c r="F58" s="334"/>
      <c r="G58" s="46">
        <v>1029249</v>
      </c>
      <c r="H58" s="332" t="s">
        <v>105</v>
      </c>
      <c r="I58" s="333"/>
      <c r="J58" s="334"/>
      <c r="K58" s="47" t="s">
        <v>43</v>
      </c>
      <c r="L58" s="420">
        <v>45485</v>
      </c>
      <c r="M58" s="421"/>
      <c r="N58" s="422" t="s">
        <v>44</v>
      </c>
      <c r="O58" s="423"/>
      <c r="P58" s="285" t="s">
        <v>106</v>
      </c>
      <c r="Q58" s="225"/>
      <c r="R58" s="286"/>
      <c r="S58" s="332" t="s">
        <v>107</v>
      </c>
      <c r="T58" s="333"/>
      <c r="U58" s="334"/>
      <c r="V58" s="422" t="s">
        <v>44</v>
      </c>
      <c r="W58" s="424"/>
      <c r="X58" s="423"/>
      <c r="Y58" s="425"/>
      <c r="Z58" s="426"/>
      <c r="AA58" s="427"/>
      <c r="AB58" s="131"/>
      <c r="AC58" s="131"/>
      <c r="AD58" s="3"/>
    </row>
    <row r="59" spans="1:30" ht="6.75" customHeight="1">
      <c r="A59" s="349">
        <v>11</v>
      </c>
      <c r="B59" s="350"/>
      <c r="C59" s="351"/>
      <c r="D59" s="332" t="s">
        <v>108</v>
      </c>
      <c r="E59" s="333"/>
      <c r="F59" s="334"/>
      <c r="G59" s="46">
        <v>2613973</v>
      </c>
      <c r="H59" s="332" t="s">
        <v>105</v>
      </c>
      <c r="I59" s="333"/>
      <c r="J59" s="334"/>
      <c r="K59" s="47" t="s">
        <v>43</v>
      </c>
      <c r="L59" s="420">
        <v>45608</v>
      </c>
      <c r="M59" s="421"/>
      <c r="N59" s="430">
        <v>74804</v>
      </c>
      <c r="O59" s="431"/>
      <c r="P59" s="432"/>
      <c r="Q59" s="178"/>
      <c r="R59" s="433"/>
      <c r="S59" s="332" t="s">
        <v>107</v>
      </c>
      <c r="T59" s="333"/>
      <c r="U59" s="334"/>
      <c r="V59" s="430">
        <v>117575</v>
      </c>
      <c r="W59" s="434"/>
      <c r="X59" s="431"/>
      <c r="Y59" s="428"/>
      <c r="Z59" s="171"/>
      <c r="AA59" s="429"/>
      <c r="AB59" s="139"/>
      <c r="AC59" s="139"/>
      <c r="AD59" s="6"/>
    </row>
    <row r="60" spans="1:30" ht="13.5" customHeight="1">
      <c r="A60" s="218">
        <v>11</v>
      </c>
      <c r="B60" s="219"/>
      <c r="C60" s="278"/>
      <c r="D60" s="279" t="s">
        <v>109</v>
      </c>
      <c r="E60" s="222"/>
      <c r="F60" s="280"/>
      <c r="G60" s="30">
        <v>2756963</v>
      </c>
      <c r="H60" s="279" t="s">
        <v>110</v>
      </c>
      <c r="I60" s="222"/>
      <c r="J60" s="280"/>
      <c r="K60" s="31" t="s">
        <v>43</v>
      </c>
      <c r="L60" s="281">
        <v>45363</v>
      </c>
      <c r="M60" s="282"/>
      <c r="N60" s="283" t="s">
        <v>44</v>
      </c>
      <c r="O60" s="284"/>
      <c r="P60" s="285" t="s">
        <v>111</v>
      </c>
      <c r="Q60" s="225"/>
      <c r="R60" s="286"/>
      <c r="S60" s="279" t="s">
        <v>112</v>
      </c>
      <c r="T60" s="222"/>
      <c r="U60" s="280"/>
      <c r="V60" s="283" t="s">
        <v>44</v>
      </c>
      <c r="W60" s="231"/>
      <c r="X60" s="284"/>
      <c r="Y60" s="428"/>
      <c r="Z60" s="405"/>
      <c r="AA60" s="406"/>
      <c r="AB60" s="131"/>
      <c r="AC60" s="131"/>
      <c r="AD60" s="3"/>
    </row>
    <row r="61" spans="1:30" ht="13.5" customHeight="1">
      <c r="A61" s="218">
        <v>11</v>
      </c>
      <c r="B61" s="219"/>
      <c r="C61" s="278"/>
      <c r="D61" s="279" t="s">
        <v>113</v>
      </c>
      <c r="E61" s="222"/>
      <c r="F61" s="280"/>
      <c r="G61" s="30">
        <v>1030325</v>
      </c>
      <c r="H61" s="279" t="s">
        <v>114</v>
      </c>
      <c r="I61" s="222"/>
      <c r="J61" s="280"/>
      <c r="K61" s="31" t="s">
        <v>43</v>
      </c>
      <c r="L61" s="281">
        <v>45375</v>
      </c>
      <c r="M61" s="282"/>
      <c r="N61" s="283" t="s">
        <v>44</v>
      </c>
      <c r="O61" s="284"/>
      <c r="P61" s="285" t="s">
        <v>115</v>
      </c>
      <c r="Q61" s="225"/>
      <c r="R61" s="286"/>
      <c r="S61" s="279" t="s">
        <v>116</v>
      </c>
      <c r="T61" s="222"/>
      <c r="U61" s="280"/>
      <c r="V61" s="283" t="s">
        <v>44</v>
      </c>
      <c r="W61" s="231"/>
      <c r="X61" s="284"/>
      <c r="Y61" s="435"/>
      <c r="Z61" s="437">
        <v>786208</v>
      </c>
      <c r="AA61" s="438"/>
      <c r="AB61" s="131"/>
      <c r="AC61" s="131"/>
      <c r="AD61" s="3"/>
    </row>
    <row r="62" spans="1:30" ht="6.75" customHeight="1">
      <c r="A62" s="349">
        <v>11</v>
      </c>
      <c r="B62" s="350"/>
      <c r="C62" s="351"/>
      <c r="D62" s="332" t="s">
        <v>117</v>
      </c>
      <c r="E62" s="333"/>
      <c r="F62" s="334"/>
      <c r="G62" s="46">
        <v>2258588</v>
      </c>
      <c r="H62" s="332" t="s">
        <v>118</v>
      </c>
      <c r="I62" s="333"/>
      <c r="J62" s="334"/>
      <c r="K62" s="47" t="s">
        <v>43</v>
      </c>
      <c r="L62" s="420">
        <v>45294</v>
      </c>
      <c r="M62" s="421"/>
      <c r="N62" s="430">
        <v>26670</v>
      </c>
      <c r="O62" s="431"/>
      <c r="P62" s="432"/>
      <c r="Q62" s="178"/>
      <c r="R62" s="433"/>
      <c r="S62" s="332" t="s">
        <v>119</v>
      </c>
      <c r="T62" s="333"/>
      <c r="U62" s="334"/>
      <c r="V62" s="430">
        <v>36338</v>
      </c>
      <c r="W62" s="434"/>
      <c r="X62" s="431"/>
      <c r="Y62" s="436"/>
      <c r="Z62" s="439"/>
      <c r="AA62" s="440"/>
      <c r="AB62" s="139"/>
      <c r="AC62" s="139"/>
      <c r="AD62" s="6"/>
    </row>
    <row r="63" spans="1:30" ht="13.5" customHeight="1">
      <c r="A63" s="218">
        <v>11</v>
      </c>
      <c r="B63" s="219"/>
      <c r="C63" s="278"/>
      <c r="D63" s="279" t="s">
        <v>120</v>
      </c>
      <c r="E63" s="222"/>
      <c r="F63" s="280"/>
      <c r="G63" s="30">
        <v>2312462</v>
      </c>
      <c r="H63" s="279" t="s">
        <v>121</v>
      </c>
      <c r="I63" s="222"/>
      <c r="J63" s="280"/>
      <c r="K63" s="31" t="s">
        <v>43</v>
      </c>
      <c r="L63" s="281">
        <v>45488</v>
      </c>
      <c r="M63" s="282"/>
      <c r="N63" s="364">
        <v>59804</v>
      </c>
      <c r="O63" s="365"/>
      <c r="P63" s="322"/>
      <c r="Q63" s="233"/>
      <c r="R63" s="323"/>
      <c r="S63" s="279" t="s">
        <v>112</v>
      </c>
      <c r="T63" s="222"/>
      <c r="U63" s="280"/>
      <c r="V63" s="364">
        <v>103072</v>
      </c>
      <c r="W63" s="237"/>
      <c r="X63" s="365"/>
      <c r="Y63" s="436"/>
      <c r="Z63" s="439"/>
      <c r="AA63" s="440"/>
      <c r="AB63" s="131"/>
      <c r="AC63" s="131"/>
      <c r="AD63" s="3"/>
    </row>
    <row r="64" spans="1:30" ht="6.75" customHeight="1">
      <c r="A64" s="349">
        <v>11</v>
      </c>
      <c r="B64" s="350"/>
      <c r="C64" s="351"/>
      <c r="D64" s="332" t="s">
        <v>122</v>
      </c>
      <c r="E64" s="333"/>
      <c r="F64" s="334"/>
      <c r="G64" s="46">
        <v>2806472</v>
      </c>
      <c r="H64" s="332" t="s">
        <v>110</v>
      </c>
      <c r="I64" s="333"/>
      <c r="J64" s="334"/>
      <c r="K64" s="47" t="s">
        <v>43</v>
      </c>
      <c r="L64" s="420">
        <v>45663</v>
      </c>
      <c r="M64" s="421"/>
      <c r="N64" s="430">
        <v>38713</v>
      </c>
      <c r="O64" s="431"/>
      <c r="P64" s="432"/>
      <c r="Q64" s="178"/>
      <c r="R64" s="433"/>
      <c r="S64" s="332" t="s">
        <v>112</v>
      </c>
      <c r="T64" s="333"/>
      <c r="U64" s="334"/>
      <c r="V64" s="430">
        <v>57734</v>
      </c>
      <c r="W64" s="434"/>
      <c r="X64" s="431"/>
      <c r="Y64" s="436"/>
      <c r="Z64" s="439"/>
      <c r="AA64" s="440"/>
      <c r="AB64" s="139"/>
      <c r="AC64" s="139"/>
      <c r="AD64" s="6"/>
    </row>
    <row r="65" spans="1:30" ht="13.5" customHeight="1">
      <c r="A65" s="218">
        <v>11</v>
      </c>
      <c r="B65" s="219"/>
      <c r="C65" s="278"/>
      <c r="D65" s="279" t="s">
        <v>123</v>
      </c>
      <c r="E65" s="222"/>
      <c r="F65" s="280"/>
      <c r="G65" s="30">
        <v>1025044</v>
      </c>
      <c r="H65" s="279" t="s">
        <v>124</v>
      </c>
      <c r="I65" s="222"/>
      <c r="J65" s="280"/>
      <c r="K65" s="31" t="s">
        <v>43</v>
      </c>
      <c r="L65" s="281">
        <v>45657</v>
      </c>
      <c r="M65" s="282"/>
      <c r="N65" s="364">
        <v>84087</v>
      </c>
      <c r="O65" s="365"/>
      <c r="P65" s="285" t="s">
        <v>125</v>
      </c>
      <c r="Q65" s="225"/>
      <c r="R65" s="286"/>
      <c r="S65" s="279" t="s">
        <v>126</v>
      </c>
      <c r="T65" s="222"/>
      <c r="U65" s="280"/>
      <c r="V65" s="364">
        <v>132045</v>
      </c>
      <c r="W65" s="237"/>
      <c r="X65" s="365"/>
      <c r="Y65" s="49"/>
      <c r="Z65" s="441"/>
      <c r="AA65" s="442"/>
      <c r="AB65" s="131"/>
      <c r="AC65" s="131"/>
      <c r="AD65" s="3"/>
    </row>
    <row r="66" spans="1:30" ht="13.5" customHeight="1">
      <c r="A66" s="443" t="s">
        <v>127</v>
      </c>
      <c r="B66" s="225"/>
      <c r="C66" s="286"/>
      <c r="D66" s="279" t="s">
        <v>128</v>
      </c>
      <c r="E66" s="222"/>
      <c r="F66" s="280"/>
      <c r="G66" s="30">
        <v>2262222</v>
      </c>
      <c r="H66" s="279" t="s">
        <v>129</v>
      </c>
      <c r="I66" s="222"/>
      <c r="J66" s="280"/>
      <c r="K66" s="31" t="s">
        <v>43</v>
      </c>
      <c r="L66" s="281">
        <v>44988</v>
      </c>
      <c r="M66" s="282"/>
      <c r="N66" s="283" t="s">
        <v>44</v>
      </c>
      <c r="O66" s="284"/>
      <c r="P66" s="285" t="s">
        <v>130</v>
      </c>
      <c r="Q66" s="225"/>
      <c r="R66" s="286"/>
      <c r="S66" s="285" t="s">
        <v>131</v>
      </c>
      <c r="T66" s="225"/>
      <c r="U66" s="286"/>
      <c r="V66" s="283" t="s">
        <v>44</v>
      </c>
      <c r="W66" s="231"/>
      <c r="X66" s="284"/>
      <c r="Y66" s="232"/>
      <c r="Z66" s="233"/>
      <c r="AA66" s="234"/>
      <c r="AB66" s="131"/>
      <c r="AC66" s="131"/>
      <c r="AD66" s="3"/>
    </row>
    <row r="67" spans="1:30" ht="6.75" customHeight="1">
      <c r="A67" s="349">
        <v>11</v>
      </c>
      <c r="B67" s="350"/>
      <c r="C67" s="351"/>
      <c r="D67" s="332" t="s">
        <v>132</v>
      </c>
      <c r="E67" s="333"/>
      <c r="F67" s="334"/>
      <c r="G67" s="46">
        <v>1851190</v>
      </c>
      <c r="H67" s="332" t="s">
        <v>133</v>
      </c>
      <c r="I67" s="333"/>
      <c r="J67" s="334"/>
      <c r="K67" s="47" t="s">
        <v>43</v>
      </c>
      <c r="L67" s="420">
        <v>44853</v>
      </c>
      <c r="M67" s="421"/>
      <c r="N67" s="430">
        <v>76718</v>
      </c>
      <c r="O67" s="431"/>
      <c r="P67" s="432"/>
      <c r="Q67" s="178"/>
      <c r="R67" s="433"/>
      <c r="S67" s="332" t="s">
        <v>134</v>
      </c>
      <c r="T67" s="333"/>
      <c r="U67" s="334"/>
      <c r="V67" s="430">
        <v>129704</v>
      </c>
      <c r="W67" s="434"/>
      <c r="X67" s="431"/>
      <c r="Y67" s="363"/>
      <c r="Z67" s="178"/>
      <c r="AA67" s="181"/>
      <c r="AB67" s="139"/>
      <c r="AC67" s="139"/>
      <c r="AD67" s="6"/>
    </row>
    <row r="68" spans="1:30" ht="6.75" customHeight="1">
      <c r="A68" s="349">
        <v>11</v>
      </c>
      <c r="B68" s="350"/>
      <c r="C68" s="351"/>
      <c r="D68" s="332" t="s">
        <v>135</v>
      </c>
      <c r="E68" s="333"/>
      <c r="F68" s="334"/>
      <c r="G68" s="46">
        <v>1794928</v>
      </c>
      <c r="H68" s="332" t="s">
        <v>136</v>
      </c>
      <c r="I68" s="333"/>
      <c r="J68" s="334"/>
      <c r="K68" s="47" t="s">
        <v>43</v>
      </c>
      <c r="L68" s="420">
        <v>44869</v>
      </c>
      <c r="M68" s="421"/>
      <c r="N68" s="430">
        <v>71191</v>
      </c>
      <c r="O68" s="431"/>
      <c r="P68" s="432"/>
      <c r="Q68" s="178"/>
      <c r="R68" s="433"/>
      <c r="S68" s="332" t="s">
        <v>137</v>
      </c>
      <c r="T68" s="333"/>
      <c r="U68" s="334"/>
      <c r="V68" s="430">
        <v>122169</v>
      </c>
      <c r="W68" s="434"/>
      <c r="X68" s="431"/>
      <c r="Y68" s="363"/>
      <c r="Z68" s="178"/>
      <c r="AA68" s="181"/>
      <c r="AB68" s="139"/>
      <c r="AC68" s="139"/>
      <c r="AD68" s="6"/>
    </row>
    <row r="69" spans="1:30" ht="13.5" customHeight="1">
      <c r="A69" s="444">
        <v>11</v>
      </c>
      <c r="B69" s="445"/>
      <c r="C69" s="446"/>
      <c r="D69" s="221" t="s">
        <v>138</v>
      </c>
      <c r="E69" s="222"/>
      <c r="F69" s="223"/>
      <c r="G69" s="26">
        <v>1030000</v>
      </c>
      <c r="H69" s="221" t="s">
        <v>139</v>
      </c>
      <c r="I69" s="222"/>
      <c r="J69" s="223"/>
      <c r="K69" s="52" t="s">
        <v>43</v>
      </c>
      <c r="L69" s="447">
        <v>45289</v>
      </c>
      <c r="M69" s="448"/>
      <c r="N69" s="235">
        <v>52184</v>
      </c>
      <c r="O69" s="236"/>
      <c r="P69" s="224" t="s">
        <v>140</v>
      </c>
      <c r="Q69" s="225"/>
      <c r="R69" s="226"/>
      <c r="S69" s="221" t="s">
        <v>141</v>
      </c>
      <c r="T69" s="222"/>
      <c r="U69" s="280"/>
      <c r="V69" s="364">
        <v>87571</v>
      </c>
      <c r="W69" s="237"/>
      <c r="X69" s="365"/>
      <c r="Y69" s="232"/>
      <c r="Z69" s="233"/>
      <c r="AA69" s="234"/>
      <c r="AB69" s="131"/>
      <c r="AC69" s="131"/>
      <c r="AD69" s="3"/>
    </row>
    <row r="70" spans="1:30" ht="13.5" customHeight="1">
      <c r="A70" s="449" t="s">
        <v>142</v>
      </c>
      <c r="B70" s="450"/>
      <c r="C70" s="451"/>
      <c r="D70" s="287" t="s">
        <v>143</v>
      </c>
      <c r="E70" s="288"/>
      <c r="F70" s="289"/>
      <c r="G70" s="53">
        <v>1280163</v>
      </c>
      <c r="H70" s="287" t="s">
        <v>144</v>
      </c>
      <c r="I70" s="288"/>
      <c r="J70" s="289"/>
      <c r="K70" s="54" t="s">
        <v>43</v>
      </c>
      <c r="L70" s="452">
        <v>45169</v>
      </c>
      <c r="M70" s="453"/>
      <c r="N70" s="454" t="s">
        <v>44</v>
      </c>
      <c r="O70" s="455"/>
      <c r="P70" s="456" t="s">
        <v>145</v>
      </c>
      <c r="Q70" s="457"/>
      <c r="R70" s="458"/>
      <c r="S70" s="459" t="s">
        <v>146</v>
      </c>
      <c r="T70" s="460"/>
      <c r="U70" s="461"/>
      <c r="V70" s="462" t="s">
        <v>44</v>
      </c>
      <c r="W70" s="463"/>
      <c r="X70" s="464"/>
      <c r="Y70" s="295"/>
      <c r="Z70" s="295"/>
      <c r="AA70" s="299"/>
      <c r="AB70" s="131"/>
      <c r="AC70" s="131"/>
      <c r="AD70" s="3"/>
    </row>
    <row r="71" spans="1:30" ht="13.5" customHeight="1">
      <c r="A71" s="465" t="s">
        <v>127</v>
      </c>
      <c r="B71" s="212"/>
      <c r="C71" s="466"/>
      <c r="D71" s="310" t="s">
        <v>147</v>
      </c>
      <c r="E71" s="205"/>
      <c r="F71" s="311"/>
      <c r="G71" s="55">
        <v>1030824</v>
      </c>
      <c r="H71" s="310" t="s">
        <v>148</v>
      </c>
      <c r="I71" s="205"/>
      <c r="J71" s="311"/>
      <c r="K71" s="56" t="s">
        <v>149</v>
      </c>
      <c r="L71" s="467">
        <v>45459</v>
      </c>
      <c r="M71" s="468"/>
      <c r="N71" s="469"/>
      <c r="O71" s="470"/>
      <c r="P71" s="469"/>
      <c r="Q71" s="216"/>
      <c r="R71" s="470"/>
      <c r="S71" s="471" t="s">
        <v>150</v>
      </c>
      <c r="T71" s="212"/>
      <c r="U71" s="466"/>
      <c r="V71" s="472" t="s">
        <v>44</v>
      </c>
      <c r="W71" s="214"/>
      <c r="X71" s="473"/>
      <c r="Y71" s="215"/>
      <c r="Z71" s="216"/>
      <c r="AA71" s="217"/>
      <c r="AB71" s="131"/>
      <c r="AC71" s="131"/>
      <c r="AD71" s="3"/>
    </row>
    <row r="72" spans="1:30" ht="13.5" customHeight="1">
      <c r="A72" s="218">
        <v>11</v>
      </c>
      <c r="B72" s="219"/>
      <c r="C72" s="278"/>
      <c r="D72" s="279" t="s">
        <v>151</v>
      </c>
      <c r="E72" s="222"/>
      <c r="F72" s="280"/>
      <c r="G72" s="30">
        <v>1754656</v>
      </c>
      <c r="H72" s="279" t="s">
        <v>152</v>
      </c>
      <c r="I72" s="222"/>
      <c r="J72" s="280"/>
      <c r="K72" s="31" t="s">
        <v>68</v>
      </c>
      <c r="L72" s="281">
        <v>45565</v>
      </c>
      <c r="M72" s="282"/>
      <c r="N72" s="364">
        <v>69051</v>
      </c>
      <c r="O72" s="365"/>
      <c r="P72" s="322"/>
      <c r="Q72" s="233"/>
      <c r="R72" s="323"/>
      <c r="S72" s="279" t="s">
        <v>153</v>
      </c>
      <c r="T72" s="222"/>
      <c r="U72" s="280"/>
      <c r="V72" s="364">
        <v>119044</v>
      </c>
      <c r="W72" s="237"/>
      <c r="X72" s="365"/>
      <c r="Y72" s="232"/>
      <c r="Z72" s="233"/>
      <c r="AA72" s="234"/>
      <c r="AB72" s="131"/>
      <c r="AC72" s="131"/>
      <c r="AD72" s="3"/>
    </row>
    <row r="73" spans="1:30" ht="20.25" customHeight="1">
      <c r="A73" s="300">
        <v>11</v>
      </c>
      <c r="B73" s="301"/>
      <c r="C73" s="302"/>
      <c r="D73" s="315" t="s">
        <v>154</v>
      </c>
      <c r="E73" s="316"/>
      <c r="F73" s="317"/>
      <c r="G73" s="36">
        <v>2712369</v>
      </c>
      <c r="H73" s="315" t="s">
        <v>155</v>
      </c>
      <c r="I73" s="316"/>
      <c r="J73" s="317"/>
      <c r="K73" s="37" t="s">
        <v>68</v>
      </c>
      <c r="L73" s="318">
        <v>45336</v>
      </c>
      <c r="M73" s="319"/>
      <c r="N73" s="330">
        <v>27880</v>
      </c>
      <c r="O73" s="331"/>
      <c r="P73" s="279" t="s">
        <v>156</v>
      </c>
      <c r="Q73" s="222"/>
      <c r="R73" s="280"/>
      <c r="S73" s="315" t="s">
        <v>157</v>
      </c>
      <c r="T73" s="316"/>
      <c r="U73" s="317"/>
      <c r="V73" s="330">
        <v>37987</v>
      </c>
      <c r="W73" s="335"/>
      <c r="X73" s="331"/>
      <c r="Y73" s="232"/>
      <c r="Z73" s="233"/>
      <c r="AA73" s="234"/>
      <c r="AB73" s="131"/>
      <c r="AC73" s="131"/>
      <c r="AD73" s="3"/>
    </row>
    <row r="74" spans="1:30" ht="13.5" customHeight="1">
      <c r="A74" s="349">
        <v>11</v>
      </c>
      <c r="B74" s="350"/>
      <c r="C74" s="351"/>
      <c r="D74" s="332" t="s">
        <v>158</v>
      </c>
      <c r="E74" s="333"/>
      <c r="F74" s="334"/>
      <c r="G74" s="46">
        <v>2771282</v>
      </c>
      <c r="H74" s="332" t="s">
        <v>159</v>
      </c>
      <c r="I74" s="333"/>
      <c r="J74" s="334"/>
      <c r="K74" s="47" t="s">
        <v>68</v>
      </c>
      <c r="L74" s="420">
        <v>45496</v>
      </c>
      <c r="M74" s="421"/>
      <c r="N74" s="430">
        <v>69920</v>
      </c>
      <c r="O74" s="431"/>
      <c r="P74" s="285" t="s">
        <v>160</v>
      </c>
      <c r="Q74" s="225"/>
      <c r="R74" s="286"/>
      <c r="S74" s="332" t="s">
        <v>161</v>
      </c>
      <c r="T74" s="333"/>
      <c r="U74" s="334"/>
      <c r="V74" s="430">
        <v>118166</v>
      </c>
      <c r="W74" s="434"/>
      <c r="X74" s="431"/>
      <c r="Y74" s="232"/>
      <c r="Z74" s="233"/>
      <c r="AA74" s="234"/>
      <c r="AB74" s="131"/>
      <c r="AC74" s="131"/>
      <c r="AD74" s="3"/>
    </row>
    <row r="75" spans="1:30" ht="13.5" customHeight="1">
      <c r="A75" s="218">
        <v>11</v>
      </c>
      <c r="B75" s="219"/>
      <c r="C75" s="278"/>
      <c r="D75" s="279" t="s">
        <v>162</v>
      </c>
      <c r="E75" s="222"/>
      <c r="F75" s="280"/>
      <c r="G75" s="30">
        <v>1588853</v>
      </c>
      <c r="H75" s="279" t="s">
        <v>163</v>
      </c>
      <c r="I75" s="222"/>
      <c r="J75" s="280"/>
      <c r="K75" s="31" t="s">
        <v>68</v>
      </c>
      <c r="L75" s="281">
        <v>45524</v>
      </c>
      <c r="M75" s="282"/>
      <c r="N75" s="283" t="s">
        <v>44</v>
      </c>
      <c r="O75" s="284"/>
      <c r="P75" s="285" t="s">
        <v>164</v>
      </c>
      <c r="Q75" s="225"/>
      <c r="R75" s="286"/>
      <c r="S75" s="279" t="s">
        <v>165</v>
      </c>
      <c r="T75" s="222"/>
      <c r="U75" s="280"/>
      <c r="V75" s="283" t="s">
        <v>44</v>
      </c>
      <c r="W75" s="231"/>
      <c r="X75" s="284"/>
      <c r="Y75" s="232"/>
      <c r="Z75" s="233"/>
      <c r="AA75" s="234"/>
      <c r="AB75" s="131"/>
      <c r="AC75" s="131"/>
      <c r="AD75" s="3"/>
    </row>
    <row r="76" spans="1:30" ht="13.5" customHeight="1">
      <c r="A76" s="218">
        <v>11</v>
      </c>
      <c r="B76" s="219"/>
      <c r="C76" s="278"/>
      <c r="D76" s="279" t="s">
        <v>166</v>
      </c>
      <c r="E76" s="222"/>
      <c r="F76" s="280"/>
      <c r="G76" s="30">
        <v>1026405</v>
      </c>
      <c r="H76" s="279" t="s">
        <v>167</v>
      </c>
      <c r="I76" s="222"/>
      <c r="J76" s="280"/>
      <c r="K76" s="31" t="s">
        <v>68</v>
      </c>
      <c r="L76" s="281">
        <v>45424</v>
      </c>
      <c r="M76" s="282"/>
      <c r="N76" s="364">
        <v>71190</v>
      </c>
      <c r="O76" s="365"/>
      <c r="P76" s="285" t="s">
        <v>168</v>
      </c>
      <c r="Q76" s="225"/>
      <c r="R76" s="286"/>
      <c r="S76" s="279" t="s">
        <v>169</v>
      </c>
      <c r="T76" s="222"/>
      <c r="U76" s="280"/>
      <c r="V76" s="364">
        <v>122166</v>
      </c>
      <c r="W76" s="237"/>
      <c r="X76" s="365"/>
      <c r="Y76" s="232"/>
      <c r="Z76" s="233"/>
      <c r="AA76" s="234"/>
      <c r="AB76" s="131"/>
      <c r="AC76" s="131"/>
      <c r="AD76" s="3"/>
    </row>
    <row r="77" spans="1:30" ht="27" customHeight="1">
      <c r="A77" s="474" t="s">
        <v>170</v>
      </c>
      <c r="B77" s="233"/>
      <c r="C77" s="323"/>
      <c r="D77" s="315" t="s">
        <v>171</v>
      </c>
      <c r="E77" s="316"/>
      <c r="F77" s="317"/>
      <c r="G77" s="36">
        <v>2730594</v>
      </c>
      <c r="H77" s="315" t="s">
        <v>172</v>
      </c>
      <c r="I77" s="316"/>
      <c r="J77" s="317"/>
      <c r="K77" s="37" t="s">
        <v>68</v>
      </c>
      <c r="L77" s="318">
        <v>45317</v>
      </c>
      <c r="M77" s="319"/>
      <c r="N77" s="320" t="s">
        <v>44</v>
      </c>
      <c r="O77" s="321"/>
      <c r="P77" s="285" t="s">
        <v>173</v>
      </c>
      <c r="Q77" s="225"/>
      <c r="R77" s="286"/>
      <c r="S77" s="285" t="s">
        <v>174</v>
      </c>
      <c r="T77" s="225"/>
      <c r="U77" s="286"/>
      <c r="V77" s="320" t="s">
        <v>44</v>
      </c>
      <c r="W77" s="324"/>
      <c r="X77" s="321"/>
      <c r="Y77" s="435"/>
      <c r="Z77" s="403"/>
      <c r="AA77" s="404"/>
      <c r="AB77" s="171"/>
      <c r="AC77" s="171"/>
      <c r="AD77" s="18"/>
    </row>
    <row r="78" spans="1:30" ht="6.75" customHeight="1">
      <c r="A78" s="349">
        <v>11</v>
      </c>
      <c r="B78" s="350"/>
      <c r="C78" s="351"/>
      <c r="D78" s="332" t="s">
        <v>175</v>
      </c>
      <c r="E78" s="333"/>
      <c r="F78" s="334"/>
      <c r="G78" s="46">
        <v>2768065</v>
      </c>
      <c r="H78" s="332" t="s">
        <v>176</v>
      </c>
      <c r="I78" s="333"/>
      <c r="J78" s="334"/>
      <c r="K78" s="47" t="s">
        <v>68</v>
      </c>
      <c r="L78" s="420">
        <v>45634</v>
      </c>
      <c r="M78" s="421"/>
      <c r="N78" s="430">
        <v>14131</v>
      </c>
      <c r="O78" s="431"/>
      <c r="P78" s="432"/>
      <c r="Q78" s="178"/>
      <c r="R78" s="433"/>
      <c r="S78" s="332" t="s">
        <v>177</v>
      </c>
      <c r="T78" s="333"/>
      <c r="U78" s="334"/>
      <c r="V78" s="430">
        <v>14739</v>
      </c>
      <c r="W78" s="434"/>
      <c r="X78" s="431"/>
      <c r="Y78" s="436"/>
      <c r="Z78" s="171"/>
      <c r="AA78" s="429"/>
      <c r="AB78" s="139"/>
      <c r="AC78" s="139"/>
      <c r="AD78" s="6"/>
    </row>
    <row r="79" spans="1:30" ht="13.5" customHeight="1">
      <c r="A79" s="218">
        <v>11</v>
      </c>
      <c r="B79" s="219"/>
      <c r="C79" s="278"/>
      <c r="D79" s="279" t="s">
        <v>178</v>
      </c>
      <c r="E79" s="222"/>
      <c r="F79" s="280"/>
      <c r="G79" s="30">
        <v>1759169</v>
      </c>
      <c r="H79" s="279" t="s">
        <v>179</v>
      </c>
      <c r="I79" s="222"/>
      <c r="J79" s="280"/>
      <c r="K79" s="31" t="s">
        <v>68</v>
      </c>
      <c r="L79" s="281">
        <v>45254</v>
      </c>
      <c r="M79" s="282"/>
      <c r="N79" s="283" t="s">
        <v>44</v>
      </c>
      <c r="O79" s="284"/>
      <c r="P79" s="285" t="s">
        <v>180</v>
      </c>
      <c r="Q79" s="225"/>
      <c r="R79" s="286"/>
      <c r="S79" s="279" t="s">
        <v>181</v>
      </c>
      <c r="T79" s="222"/>
      <c r="U79" s="280"/>
      <c r="V79" s="283" t="s">
        <v>44</v>
      </c>
      <c r="W79" s="231"/>
      <c r="X79" s="284"/>
      <c r="Y79" s="436"/>
      <c r="Z79" s="171"/>
      <c r="AA79" s="429"/>
      <c r="AB79" s="131"/>
      <c r="AC79" s="131"/>
      <c r="AD79" s="3"/>
    </row>
    <row r="80" spans="1:30" ht="6.75" customHeight="1">
      <c r="A80" s="349">
        <v>11</v>
      </c>
      <c r="B80" s="350"/>
      <c r="C80" s="351"/>
      <c r="D80" s="332" t="s">
        <v>182</v>
      </c>
      <c r="E80" s="333"/>
      <c r="F80" s="334"/>
      <c r="G80" s="46">
        <v>2613973</v>
      </c>
      <c r="H80" s="332" t="s">
        <v>183</v>
      </c>
      <c r="I80" s="333"/>
      <c r="J80" s="334"/>
      <c r="K80" s="47" t="s">
        <v>68</v>
      </c>
      <c r="L80" s="420">
        <v>45537</v>
      </c>
      <c r="M80" s="421"/>
      <c r="N80" s="430">
        <v>65731</v>
      </c>
      <c r="O80" s="431"/>
      <c r="P80" s="332" t="s">
        <v>184</v>
      </c>
      <c r="Q80" s="333"/>
      <c r="R80" s="334"/>
      <c r="S80" s="332" t="s">
        <v>185</v>
      </c>
      <c r="T80" s="333"/>
      <c r="U80" s="334"/>
      <c r="V80" s="430">
        <v>107232</v>
      </c>
      <c r="W80" s="434"/>
      <c r="X80" s="431"/>
      <c r="Y80" s="436"/>
      <c r="Z80" s="171"/>
      <c r="AA80" s="429"/>
      <c r="AB80" s="139"/>
      <c r="AC80" s="139"/>
      <c r="AD80" s="6"/>
    </row>
    <row r="81" spans="1:30" ht="13.5" customHeight="1">
      <c r="A81" s="443" t="s">
        <v>186</v>
      </c>
      <c r="B81" s="225"/>
      <c r="C81" s="286"/>
      <c r="D81" s="279" t="s">
        <v>187</v>
      </c>
      <c r="E81" s="222"/>
      <c r="F81" s="280"/>
      <c r="G81" s="30">
        <v>2229410</v>
      </c>
      <c r="H81" s="279" t="s">
        <v>188</v>
      </c>
      <c r="I81" s="222"/>
      <c r="J81" s="280"/>
      <c r="K81" s="31" t="s">
        <v>68</v>
      </c>
      <c r="L81" s="281">
        <v>45641</v>
      </c>
      <c r="M81" s="282"/>
      <c r="N81" s="364">
        <v>49709</v>
      </c>
      <c r="O81" s="365"/>
      <c r="P81" s="322"/>
      <c r="Q81" s="233"/>
      <c r="R81" s="323"/>
      <c r="S81" s="285" t="s">
        <v>189</v>
      </c>
      <c r="T81" s="225"/>
      <c r="U81" s="286"/>
      <c r="V81" s="364">
        <v>76036</v>
      </c>
      <c r="W81" s="237"/>
      <c r="X81" s="365"/>
      <c r="Y81" s="436"/>
      <c r="Z81" s="405"/>
      <c r="AA81" s="406"/>
      <c r="AB81" s="131"/>
      <c r="AC81" s="131"/>
      <c r="AD81" s="3"/>
    </row>
    <row r="82" spans="1:30" ht="6.75" customHeight="1">
      <c r="A82" s="349">
        <v>11</v>
      </c>
      <c r="B82" s="350"/>
      <c r="C82" s="351"/>
      <c r="D82" s="332" t="s">
        <v>190</v>
      </c>
      <c r="E82" s="333"/>
      <c r="F82" s="334"/>
      <c r="G82" s="46">
        <v>1374929</v>
      </c>
      <c r="H82" s="332" t="s">
        <v>179</v>
      </c>
      <c r="I82" s="333"/>
      <c r="J82" s="334"/>
      <c r="K82" s="47" t="s">
        <v>68</v>
      </c>
      <c r="L82" s="420">
        <v>45233</v>
      </c>
      <c r="M82" s="421"/>
      <c r="N82" s="430">
        <v>55134</v>
      </c>
      <c r="O82" s="431"/>
      <c r="P82" s="432"/>
      <c r="Q82" s="178"/>
      <c r="R82" s="433"/>
      <c r="S82" s="332" t="s">
        <v>181</v>
      </c>
      <c r="T82" s="333"/>
      <c r="U82" s="334"/>
      <c r="V82" s="430">
        <v>100276</v>
      </c>
      <c r="W82" s="434"/>
      <c r="X82" s="431"/>
      <c r="Y82" s="363"/>
      <c r="Z82" s="178"/>
      <c r="AA82" s="181"/>
      <c r="AB82" s="139"/>
      <c r="AC82" s="139"/>
      <c r="AD82" s="6"/>
    </row>
    <row r="83" spans="1:30" ht="6.75" customHeight="1">
      <c r="A83" s="349">
        <v>11</v>
      </c>
      <c r="B83" s="350"/>
      <c r="C83" s="351"/>
      <c r="D83" s="332" t="s">
        <v>191</v>
      </c>
      <c r="E83" s="333"/>
      <c r="F83" s="334"/>
      <c r="G83" s="46">
        <v>1888390</v>
      </c>
      <c r="H83" s="332" t="s">
        <v>192</v>
      </c>
      <c r="I83" s="333"/>
      <c r="J83" s="334"/>
      <c r="K83" s="47" t="s">
        <v>68</v>
      </c>
      <c r="L83" s="420">
        <v>45448</v>
      </c>
      <c r="M83" s="421"/>
      <c r="N83" s="430">
        <v>61972</v>
      </c>
      <c r="O83" s="431"/>
      <c r="P83" s="432"/>
      <c r="Q83" s="178"/>
      <c r="R83" s="433"/>
      <c r="S83" s="332" t="s">
        <v>193</v>
      </c>
      <c r="T83" s="333"/>
      <c r="U83" s="334"/>
      <c r="V83" s="430">
        <v>95450</v>
      </c>
      <c r="W83" s="434"/>
      <c r="X83" s="431"/>
      <c r="Y83" s="363"/>
      <c r="Z83" s="178"/>
      <c r="AA83" s="181"/>
      <c r="AB83" s="139"/>
      <c r="AC83" s="139"/>
      <c r="AD83" s="6"/>
    </row>
    <row r="84" spans="1:30" ht="6.75" customHeight="1">
      <c r="A84" s="349">
        <v>11</v>
      </c>
      <c r="B84" s="350"/>
      <c r="C84" s="351"/>
      <c r="D84" s="332" t="s">
        <v>194</v>
      </c>
      <c r="E84" s="333"/>
      <c r="F84" s="334"/>
      <c r="G84" s="46">
        <v>1026942</v>
      </c>
      <c r="H84" s="332" t="s">
        <v>195</v>
      </c>
      <c r="I84" s="333"/>
      <c r="J84" s="334"/>
      <c r="K84" s="47" t="s">
        <v>68</v>
      </c>
      <c r="L84" s="420">
        <v>45383</v>
      </c>
      <c r="M84" s="421"/>
      <c r="N84" s="430">
        <v>23223</v>
      </c>
      <c r="O84" s="431"/>
      <c r="P84" s="432"/>
      <c r="Q84" s="178"/>
      <c r="R84" s="433"/>
      <c r="S84" s="332" t="s">
        <v>196</v>
      </c>
      <c r="T84" s="333"/>
      <c r="U84" s="334"/>
      <c r="V84" s="430">
        <v>24222</v>
      </c>
      <c r="W84" s="434"/>
      <c r="X84" s="431"/>
      <c r="Y84" s="363"/>
      <c r="Z84" s="178"/>
      <c r="AA84" s="181"/>
      <c r="AB84" s="139"/>
      <c r="AC84" s="139"/>
      <c r="AD84" s="6"/>
    </row>
    <row r="85" spans="1:30" ht="20.25" customHeight="1">
      <c r="A85" s="443" t="s">
        <v>197</v>
      </c>
      <c r="B85" s="225"/>
      <c r="C85" s="286"/>
      <c r="D85" s="315" t="s">
        <v>198</v>
      </c>
      <c r="E85" s="316"/>
      <c r="F85" s="317"/>
      <c r="G85" s="36">
        <v>1029121</v>
      </c>
      <c r="H85" s="315" t="s">
        <v>152</v>
      </c>
      <c r="I85" s="316"/>
      <c r="J85" s="317"/>
      <c r="K85" s="37" t="s">
        <v>149</v>
      </c>
      <c r="L85" s="318">
        <v>45452</v>
      </c>
      <c r="M85" s="319"/>
      <c r="N85" s="320" t="s">
        <v>44</v>
      </c>
      <c r="O85" s="321"/>
      <c r="P85" s="332" t="s">
        <v>199</v>
      </c>
      <c r="Q85" s="333"/>
      <c r="R85" s="334"/>
      <c r="S85" s="285" t="s">
        <v>200</v>
      </c>
      <c r="T85" s="225"/>
      <c r="U85" s="286"/>
      <c r="V85" s="320" t="s">
        <v>44</v>
      </c>
      <c r="W85" s="324"/>
      <c r="X85" s="321"/>
      <c r="Y85" s="232"/>
      <c r="Z85" s="233"/>
      <c r="AA85" s="234"/>
      <c r="AB85" s="131"/>
      <c r="AC85" s="131"/>
      <c r="AD85" s="3"/>
    </row>
    <row r="86" spans="1:30" ht="13.5" customHeight="1">
      <c r="A86" s="218">
        <v>11</v>
      </c>
      <c r="B86" s="219"/>
      <c r="C86" s="278"/>
      <c r="D86" s="279" t="s">
        <v>201</v>
      </c>
      <c r="E86" s="222"/>
      <c r="F86" s="280"/>
      <c r="G86" s="30">
        <v>1026480</v>
      </c>
      <c r="H86" s="279" t="s">
        <v>179</v>
      </c>
      <c r="I86" s="222"/>
      <c r="J86" s="280"/>
      <c r="K86" s="31" t="s">
        <v>68</v>
      </c>
      <c r="L86" s="281">
        <v>43983</v>
      </c>
      <c r="M86" s="282"/>
      <c r="N86" s="283" t="s">
        <v>44</v>
      </c>
      <c r="O86" s="284"/>
      <c r="P86" s="285" t="s">
        <v>202</v>
      </c>
      <c r="Q86" s="225"/>
      <c r="R86" s="286"/>
      <c r="S86" s="279" t="s">
        <v>181</v>
      </c>
      <c r="T86" s="222"/>
      <c r="U86" s="280"/>
      <c r="V86" s="283" t="s">
        <v>44</v>
      </c>
      <c r="W86" s="231"/>
      <c r="X86" s="284"/>
      <c r="Y86" s="435"/>
      <c r="Z86" s="403"/>
      <c r="AA86" s="404"/>
      <c r="AB86" s="131"/>
      <c r="AC86" s="131"/>
      <c r="AD86" s="3"/>
    </row>
    <row r="87" spans="1:30" ht="6.75" customHeight="1">
      <c r="A87" s="349">
        <v>11</v>
      </c>
      <c r="B87" s="350"/>
      <c r="C87" s="351"/>
      <c r="D87" s="332" t="s">
        <v>203</v>
      </c>
      <c r="E87" s="333"/>
      <c r="F87" s="334"/>
      <c r="G87" s="46">
        <v>1027374</v>
      </c>
      <c r="H87" s="332" t="s">
        <v>195</v>
      </c>
      <c r="I87" s="333"/>
      <c r="J87" s="334"/>
      <c r="K87" s="47" t="s">
        <v>68</v>
      </c>
      <c r="L87" s="420">
        <v>44682</v>
      </c>
      <c r="M87" s="421"/>
      <c r="N87" s="430">
        <v>22118</v>
      </c>
      <c r="O87" s="431"/>
      <c r="P87" s="432"/>
      <c r="Q87" s="178"/>
      <c r="R87" s="433"/>
      <c r="S87" s="332" t="s">
        <v>196</v>
      </c>
      <c r="T87" s="333"/>
      <c r="U87" s="334"/>
      <c r="V87" s="430">
        <v>30136</v>
      </c>
      <c r="W87" s="434"/>
      <c r="X87" s="431"/>
      <c r="Y87" s="436"/>
      <c r="Z87" s="171"/>
      <c r="AA87" s="429"/>
      <c r="AB87" s="139"/>
      <c r="AC87" s="139"/>
      <c r="AD87" s="6"/>
    </row>
    <row r="88" spans="1:30" ht="13.5" customHeight="1">
      <c r="A88" s="218">
        <v>11</v>
      </c>
      <c r="B88" s="219"/>
      <c r="C88" s="278"/>
      <c r="D88" s="279" t="s">
        <v>204</v>
      </c>
      <c r="E88" s="222"/>
      <c r="F88" s="280"/>
      <c r="G88" s="30">
        <v>2339619</v>
      </c>
      <c r="H88" s="279" t="s">
        <v>129</v>
      </c>
      <c r="I88" s="222"/>
      <c r="J88" s="280"/>
      <c r="K88" s="31" t="s">
        <v>68</v>
      </c>
      <c r="L88" s="281">
        <v>45213</v>
      </c>
      <c r="M88" s="282"/>
      <c r="N88" s="283" t="s">
        <v>44</v>
      </c>
      <c r="O88" s="284"/>
      <c r="P88" s="285" t="s">
        <v>205</v>
      </c>
      <c r="Q88" s="225"/>
      <c r="R88" s="286"/>
      <c r="S88" s="279" t="s">
        <v>206</v>
      </c>
      <c r="T88" s="222"/>
      <c r="U88" s="280"/>
      <c r="V88" s="283" t="s">
        <v>44</v>
      </c>
      <c r="W88" s="231"/>
      <c r="X88" s="284"/>
      <c r="Y88" s="436"/>
      <c r="Z88" s="405"/>
      <c r="AA88" s="406"/>
      <c r="AB88" s="131"/>
      <c r="AC88" s="131"/>
      <c r="AD88" s="3"/>
    </row>
    <row r="89" spans="1:30" ht="13.5" customHeight="1">
      <c r="A89" s="349">
        <v>11</v>
      </c>
      <c r="B89" s="350"/>
      <c r="C89" s="351"/>
      <c r="D89" s="332" t="s">
        <v>207</v>
      </c>
      <c r="E89" s="333"/>
      <c r="F89" s="334"/>
      <c r="G89" s="46">
        <v>1027162</v>
      </c>
      <c r="H89" s="332" t="s">
        <v>208</v>
      </c>
      <c r="I89" s="333"/>
      <c r="J89" s="334"/>
      <c r="K89" s="47" t="s">
        <v>68</v>
      </c>
      <c r="L89" s="420">
        <v>44561</v>
      </c>
      <c r="M89" s="421"/>
      <c r="N89" s="422" t="s">
        <v>44</v>
      </c>
      <c r="O89" s="423"/>
      <c r="P89" s="285" t="s">
        <v>209</v>
      </c>
      <c r="Q89" s="225"/>
      <c r="R89" s="286"/>
      <c r="S89" s="332" t="s">
        <v>210</v>
      </c>
      <c r="T89" s="333"/>
      <c r="U89" s="334"/>
      <c r="V89" s="422" t="s">
        <v>44</v>
      </c>
      <c r="W89" s="424"/>
      <c r="X89" s="423"/>
      <c r="Y89" s="232"/>
      <c r="Z89" s="233"/>
      <c r="AA89" s="234"/>
      <c r="AB89" s="131"/>
      <c r="AC89" s="131"/>
      <c r="AD89" s="3"/>
    </row>
    <row r="90" spans="1:30" ht="13.5" customHeight="1">
      <c r="A90" s="443" t="s">
        <v>186</v>
      </c>
      <c r="B90" s="225"/>
      <c r="C90" s="286"/>
      <c r="D90" s="332" t="s">
        <v>211</v>
      </c>
      <c r="E90" s="333"/>
      <c r="F90" s="334"/>
      <c r="G90" s="46">
        <v>1026316</v>
      </c>
      <c r="H90" s="332" t="s">
        <v>188</v>
      </c>
      <c r="I90" s="333"/>
      <c r="J90" s="334"/>
      <c r="K90" s="47" t="s">
        <v>68</v>
      </c>
      <c r="L90" s="420">
        <v>45657</v>
      </c>
      <c r="M90" s="421"/>
      <c r="N90" s="430">
        <v>34529</v>
      </c>
      <c r="O90" s="431"/>
      <c r="P90" s="322"/>
      <c r="Q90" s="233"/>
      <c r="R90" s="323"/>
      <c r="S90" s="285" t="s">
        <v>189</v>
      </c>
      <c r="T90" s="225"/>
      <c r="U90" s="286"/>
      <c r="V90" s="430">
        <v>58231</v>
      </c>
      <c r="W90" s="434"/>
      <c r="X90" s="431"/>
      <c r="Y90" s="475">
        <v>2622252</v>
      </c>
      <c r="Z90" s="476"/>
      <c r="AA90" s="477"/>
      <c r="AB90" s="131"/>
      <c r="AC90" s="131"/>
      <c r="AD90" s="3"/>
    </row>
    <row r="91" spans="1:30" ht="13.5" customHeight="1">
      <c r="A91" s="443" t="s">
        <v>212</v>
      </c>
      <c r="B91" s="225"/>
      <c r="C91" s="286"/>
      <c r="D91" s="332" t="s">
        <v>213</v>
      </c>
      <c r="E91" s="333"/>
      <c r="F91" s="334"/>
      <c r="G91" s="46">
        <v>1339369</v>
      </c>
      <c r="H91" s="332" t="s">
        <v>214</v>
      </c>
      <c r="I91" s="333"/>
      <c r="J91" s="334"/>
      <c r="K91" s="47" t="s">
        <v>68</v>
      </c>
      <c r="L91" s="420">
        <v>43788</v>
      </c>
      <c r="M91" s="421"/>
      <c r="N91" s="430">
        <v>22661</v>
      </c>
      <c r="O91" s="431"/>
      <c r="P91" s="322"/>
      <c r="Q91" s="233"/>
      <c r="R91" s="323"/>
      <c r="S91" s="285" t="s">
        <v>215</v>
      </c>
      <c r="T91" s="225"/>
      <c r="U91" s="286"/>
      <c r="V91" s="430">
        <v>39684</v>
      </c>
      <c r="W91" s="434"/>
      <c r="X91" s="431"/>
      <c r="Y91" s="232"/>
      <c r="Z91" s="233"/>
      <c r="AA91" s="234"/>
      <c r="AB91" s="131"/>
      <c r="AC91" s="131"/>
      <c r="AD91" s="3"/>
    </row>
    <row r="92" spans="1:30" ht="6.75" customHeight="1">
      <c r="A92" s="349">
        <v>11</v>
      </c>
      <c r="B92" s="350"/>
      <c r="C92" s="351"/>
      <c r="D92" s="332" t="s">
        <v>216</v>
      </c>
      <c r="E92" s="333"/>
      <c r="F92" s="334"/>
      <c r="G92" s="46">
        <v>1030245</v>
      </c>
      <c r="H92" s="332" t="s">
        <v>217</v>
      </c>
      <c r="I92" s="333"/>
      <c r="J92" s="334"/>
      <c r="K92" s="47" t="s">
        <v>68</v>
      </c>
      <c r="L92" s="420">
        <v>45473</v>
      </c>
      <c r="M92" s="421"/>
      <c r="N92" s="430">
        <v>92401</v>
      </c>
      <c r="O92" s="431"/>
      <c r="P92" s="432"/>
      <c r="Q92" s="178"/>
      <c r="R92" s="433"/>
      <c r="S92" s="332" t="s">
        <v>218</v>
      </c>
      <c r="T92" s="333"/>
      <c r="U92" s="334"/>
      <c r="V92" s="430">
        <v>142199</v>
      </c>
      <c r="W92" s="434"/>
      <c r="X92" s="431"/>
      <c r="Y92" s="363"/>
      <c r="Z92" s="178"/>
      <c r="AA92" s="181"/>
      <c r="AB92" s="139"/>
      <c r="AC92" s="139"/>
      <c r="AD92" s="6"/>
    </row>
    <row r="93" spans="1:30" ht="6.75" customHeight="1">
      <c r="A93" s="349">
        <v>11</v>
      </c>
      <c r="B93" s="350"/>
      <c r="C93" s="351"/>
      <c r="D93" s="332" t="s">
        <v>219</v>
      </c>
      <c r="E93" s="333"/>
      <c r="F93" s="478"/>
      <c r="G93" s="59">
        <v>1027926</v>
      </c>
      <c r="H93" s="479" t="s">
        <v>220</v>
      </c>
      <c r="I93" s="333"/>
      <c r="J93" s="334"/>
      <c r="K93" s="47" t="s">
        <v>68</v>
      </c>
      <c r="L93" s="420">
        <v>45431</v>
      </c>
      <c r="M93" s="421"/>
      <c r="N93" s="430">
        <v>82205</v>
      </c>
      <c r="O93" s="431"/>
      <c r="P93" s="432"/>
      <c r="Q93" s="178"/>
      <c r="R93" s="433"/>
      <c r="S93" s="332" t="s">
        <v>221</v>
      </c>
      <c r="T93" s="333"/>
      <c r="U93" s="334"/>
      <c r="V93" s="430">
        <v>145120</v>
      </c>
      <c r="W93" s="434"/>
      <c r="X93" s="431"/>
      <c r="Y93" s="363"/>
      <c r="Z93" s="178"/>
      <c r="AA93" s="181"/>
      <c r="AB93" s="139"/>
      <c r="AC93" s="139"/>
      <c r="AD93" s="6"/>
    </row>
    <row r="94" spans="1:30" ht="6.75" customHeight="1">
      <c r="A94" s="349">
        <v>11</v>
      </c>
      <c r="B94" s="350"/>
      <c r="C94" s="351"/>
      <c r="D94" s="332" t="s">
        <v>222</v>
      </c>
      <c r="E94" s="333"/>
      <c r="F94" s="478"/>
      <c r="G94" s="59">
        <v>2018465</v>
      </c>
      <c r="H94" s="479" t="s">
        <v>223</v>
      </c>
      <c r="I94" s="333"/>
      <c r="J94" s="334"/>
      <c r="K94" s="47" t="s">
        <v>68</v>
      </c>
      <c r="L94" s="420">
        <v>44836</v>
      </c>
      <c r="M94" s="421"/>
      <c r="N94" s="430">
        <v>59429</v>
      </c>
      <c r="O94" s="431"/>
      <c r="P94" s="432"/>
      <c r="Q94" s="178"/>
      <c r="R94" s="433"/>
      <c r="S94" s="332" t="s">
        <v>224</v>
      </c>
      <c r="T94" s="333"/>
      <c r="U94" s="334"/>
      <c r="V94" s="430">
        <v>106128</v>
      </c>
      <c r="W94" s="434"/>
      <c r="X94" s="431"/>
      <c r="Y94" s="363"/>
      <c r="Z94" s="178"/>
      <c r="AA94" s="181"/>
      <c r="AB94" s="139"/>
      <c r="AC94" s="139"/>
      <c r="AD94" s="6"/>
    </row>
    <row r="95" spans="1:30" ht="13.5" customHeight="1">
      <c r="A95" s="218">
        <v>11</v>
      </c>
      <c r="B95" s="219"/>
      <c r="C95" s="278"/>
      <c r="D95" s="279" t="s">
        <v>225</v>
      </c>
      <c r="E95" s="222"/>
      <c r="F95" s="223"/>
      <c r="G95" s="26">
        <v>1030881</v>
      </c>
      <c r="H95" s="221" t="s">
        <v>226</v>
      </c>
      <c r="I95" s="222"/>
      <c r="J95" s="280"/>
      <c r="K95" s="31" t="s">
        <v>68</v>
      </c>
      <c r="L95" s="281">
        <v>45620</v>
      </c>
      <c r="M95" s="282"/>
      <c r="N95" s="364">
        <v>106305</v>
      </c>
      <c r="O95" s="365"/>
      <c r="P95" s="322"/>
      <c r="Q95" s="233"/>
      <c r="R95" s="323"/>
      <c r="S95" s="285" t="s">
        <v>227</v>
      </c>
      <c r="T95" s="225"/>
      <c r="U95" s="286"/>
      <c r="V95" s="364">
        <v>177980</v>
      </c>
      <c r="W95" s="237"/>
      <c r="X95" s="365"/>
      <c r="Y95" s="232"/>
      <c r="Z95" s="233"/>
      <c r="AA95" s="234"/>
      <c r="AB95" s="131"/>
      <c r="AC95" s="131"/>
      <c r="AD95" s="3"/>
    </row>
    <row r="96" spans="1:30" ht="13.5" customHeight="1">
      <c r="A96" s="218">
        <v>11</v>
      </c>
      <c r="B96" s="219"/>
      <c r="C96" s="278"/>
      <c r="D96" s="279" t="s">
        <v>228</v>
      </c>
      <c r="E96" s="222"/>
      <c r="F96" s="223"/>
      <c r="G96" s="26">
        <v>1026315</v>
      </c>
      <c r="H96" s="221" t="s">
        <v>229</v>
      </c>
      <c r="I96" s="222"/>
      <c r="J96" s="280"/>
      <c r="K96" s="31" t="s">
        <v>68</v>
      </c>
      <c r="L96" s="281">
        <v>45290</v>
      </c>
      <c r="M96" s="282"/>
      <c r="N96" s="283" t="s">
        <v>44</v>
      </c>
      <c r="O96" s="284"/>
      <c r="P96" s="285" t="s">
        <v>230</v>
      </c>
      <c r="Q96" s="225"/>
      <c r="R96" s="286"/>
      <c r="S96" s="279" t="s">
        <v>193</v>
      </c>
      <c r="T96" s="222"/>
      <c r="U96" s="280"/>
      <c r="V96" s="283" t="s">
        <v>44</v>
      </c>
      <c r="W96" s="231"/>
      <c r="X96" s="284"/>
      <c r="Y96" s="232"/>
      <c r="Z96" s="233"/>
      <c r="AA96" s="234"/>
      <c r="AB96" s="131"/>
      <c r="AC96" s="131"/>
      <c r="AD96" s="3"/>
    </row>
    <row r="97" spans="1:30" ht="13.5" customHeight="1">
      <c r="A97" s="218">
        <v>11</v>
      </c>
      <c r="B97" s="219"/>
      <c r="C97" s="278"/>
      <c r="D97" s="279" t="s">
        <v>231</v>
      </c>
      <c r="E97" s="222"/>
      <c r="F97" s="223"/>
      <c r="G97" s="26">
        <v>1029364</v>
      </c>
      <c r="H97" s="221" t="s">
        <v>232</v>
      </c>
      <c r="I97" s="222"/>
      <c r="J97" s="280"/>
      <c r="K97" s="31" t="s">
        <v>68</v>
      </c>
      <c r="L97" s="281">
        <v>45443</v>
      </c>
      <c r="M97" s="282"/>
      <c r="N97" s="283" t="s">
        <v>44</v>
      </c>
      <c r="O97" s="284"/>
      <c r="P97" s="285" t="s">
        <v>233</v>
      </c>
      <c r="Q97" s="225"/>
      <c r="R97" s="286"/>
      <c r="S97" s="279" t="s">
        <v>234</v>
      </c>
      <c r="T97" s="222"/>
      <c r="U97" s="280"/>
      <c r="V97" s="283" t="s">
        <v>44</v>
      </c>
      <c r="W97" s="231"/>
      <c r="X97" s="284"/>
      <c r="Y97" s="232"/>
      <c r="Z97" s="233"/>
      <c r="AA97" s="234"/>
      <c r="AB97" s="131"/>
      <c r="AC97" s="131"/>
      <c r="AD97" s="3"/>
    </row>
    <row r="98" spans="1:30" ht="13.5" customHeight="1">
      <c r="A98" s="218">
        <v>11</v>
      </c>
      <c r="B98" s="219"/>
      <c r="C98" s="278"/>
      <c r="D98" s="279" t="s">
        <v>235</v>
      </c>
      <c r="E98" s="222"/>
      <c r="F98" s="223"/>
      <c r="G98" s="26">
        <v>2322951</v>
      </c>
      <c r="H98" s="221" t="s">
        <v>163</v>
      </c>
      <c r="I98" s="222"/>
      <c r="J98" s="280"/>
      <c r="K98" s="31" t="s">
        <v>68</v>
      </c>
      <c r="L98" s="281">
        <v>45383</v>
      </c>
      <c r="M98" s="282"/>
      <c r="N98" s="283" t="s">
        <v>44</v>
      </c>
      <c r="O98" s="284"/>
      <c r="P98" s="285" t="s">
        <v>236</v>
      </c>
      <c r="Q98" s="225"/>
      <c r="R98" s="286"/>
      <c r="S98" s="279" t="s">
        <v>237</v>
      </c>
      <c r="T98" s="222"/>
      <c r="U98" s="280"/>
      <c r="V98" s="283" t="s">
        <v>44</v>
      </c>
      <c r="W98" s="231"/>
      <c r="X98" s="284"/>
      <c r="Y98" s="232"/>
      <c r="Z98" s="233"/>
      <c r="AA98" s="234"/>
      <c r="AB98" s="131"/>
      <c r="AC98" s="131"/>
      <c r="AD98" s="3"/>
    </row>
    <row r="99" spans="1:30" ht="6.75" customHeight="1">
      <c r="A99" s="349">
        <v>11</v>
      </c>
      <c r="B99" s="350"/>
      <c r="C99" s="351"/>
      <c r="D99" s="332" t="s">
        <v>238</v>
      </c>
      <c r="E99" s="333"/>
      <c r="F99" s="478"/>
      <c r="G99" s="59">
        <v>1379054</v>
      </c>
      <c r="H99" s="479" t="s">
        <v>220</v>
      </c>
      <c r="I99" s="333"/>
      <c r="J99" s="334"/>
      <c r="K99" s="47" t="s">
        <v>68</v>
      </c>
      <c r="L99" s="420">
        <v>44564</v>
      </c>
      <c r="M99" s="421"/>
      <c r="N99" s="430">
        <v>67571</v>
      </c>
      <c r="O99" s="431"/>
      <c r="P99" s="432"/>
      <c r="Q99" s="178"/>
      <c r="R99" s="433"/>
      <c r="S99" s="332" t="s">
        <v>221</v>
      </c>
      <c r="T99" s="333"/>
      <c r="U99" s="334"/>
      <c r="V99" s="430">
        <v>117232</v>
      </c>
      <c r="W99" s="434"/>
      <c r="X99" s="431"/>
      <c r="Y99" s="363"/>
      <c r="Z99" s="178"/>
      <c r="AA99" s="181"/>
      <c r="AB99" s="139"/>
      <c r="AC99" s="139"/>
      <c r="AD99" s="6"/>
    </row>
    <row r="100" spans="1:30" ht="6.75" customHeight="1">
      <c r="A100" s="349">
        <v>11</v>
      </c>
      <c r="B100" s="350"/>
      <c r="C100" s="351"/>
      <c r="D100" s="332" t="s">
        <v>239</v>
      </c>
      <c r="E100" s="333"/>
      <c r="F100" s="478"/>
      <c r="G100" s="59">
        <v>1029552</v>
      </c>
      <c r="H100" s="479" t="s">
        <v>179</v>
      </c>
      <c r="I100" s="333"/>
      <c r="J100" s="334"/>
      <c r="K100" s="47" t="s">
        <v>68</v>
      </c>
      <c r="L100" s="420">
        <v>45376</v>
      </c>
      <c r="M100" s="421"/>
      <c r="N100" s="430">
        <v>69829</v>
      </c>
      <c r="O100" s="431"/>
      <c r="P100" s="432"/>
      <c r="Q100" s="178"/>
      <c r="R100" s="433"/>
      <c r="S100" s="332" t="s">
        <v>181</v>
      </c>
      <c r="T100" s="333"/>
      <c r="U100" s="334"/>
      <c r="V100" s="430">
        <v>126772</v>
      </c>
      <c r="W100" s="434"/>
      <c r="X100" s="431"/>
      <c r="Y100" s="363"/>
      <c r="Z100" s="178"/>
      <c r="AA100" s="181"/>
      <c r="AB100" s="139"/>
      <c r="AC100" s="139"/>
      <c r="AD100" s="6"/>
    </row>
    <row r="101" spans="1:30" ht="13.5" customHeight="1">
      <c r="A101" s="443" t="s">
        <v>240</v>
      </c>
      <c r="B101" s="225"/>
      <c r="C101" s="286"/>
      <c r="D101" s="279" t="s">
        <v>241</v>
      </c>
      <c r="E101" s="222"/>
      <c r="F101" s="223"/>
      <c r="G101" s="60">
        <v>1025907</v>
      </c>
      <c r="H101" s="279" t="s">
        <v>242</v>
      </c>
      <c r="I101" s="222"/>
      <c r="J101" s="280"/>
      <c r="K101" s="31" t="s">
        <v>68</v>
      </c>
      <c r="L101" s="281">
        <v>44789</v>
      </c>
      <c r="M101" s="282"/>
      <c r="N101" s="364">
        <v>53091</v>
      </c>
      <c r="O101" s="365"/>
      <c r="P101" s="322"/>
      <c r="Q101" s="233"/>
      <c r="R101" s="323"/>
      <c r="S101" s="285" t="s">
        <v>243</v>
      </c>
      <c r="T101" s="225"/>
      <c r="U101" s="286"/>
      <c r="V101" s="364">
        <v>92972</v>
      </c>
      <c r="W101" s="237"/>
      <c r="X101" s="365"/>
      <c r="Y101" s="232"/>
      <c r="Z101" s="233"/>
      <c r="AA101" s="234"/>
      <c r="AB101" s="131"/>
      <c r="AC101" s="131"/>
      <c r="AD101" s="3"/>
    </row>
    <row r="102" spans="1:30" ht="6.75" customHeight="1">
      <c r="A102" s="349">
        <v>11</v>
      </c>
      <c r="B102" s="350"/>
      <c r="C102" s="351"/>
      <c r="D102" s="332" t="s">
        <v>244</v>
      </c>
      <c r="E102" s="333"/>
      <c r="F102" s="478"/>
      <c r="G102" s="61">
        <v>1029186</v>
      </c>
      <c r="H102" s="332" t="s">
        <v>245</v>
      </c>
      <c r="I102" s="333"/>
      <c r="J102" s="334"/>
      <c r="K102" s="47" t="s">
        <v>68</v>
      </c>
      <c r="L102" s="420">
        <v>45504</v>
      </c>
      <c r="M102" s="421"/>
      <c r="N102" s="430">
        <v>69361</v>
      </c>
      <c r="O102" s="431"/>
      <c r="P102" s="432"/>
      <c r="Q102" s="178"/>
      <c r="R102" s="433"/>
      <c r="S102" s="332" t="s">
        <v>210</v>
      </c>
      <c r="T102" s="333"/>
      <c r="U102" s="334"/>
      <c r="V102" s="430">
        <v>116098</v>
      </c>
      <c r="W102" s="434"/>
      <c r="X102" s="431"/>
      <c r="Y102" s="363"/>
      <c r="Z102" s="178"/>
      <c r="AA102" s="181"/>
      <c r="AB102" s="139"/>
      <c r="AC102" s="139"/>
      <c r="AD102" s="6"/>
    </row>
    <row r="103" spans="1:30" ht="6.75" customHeight="1">
      <c r="A103" s="349">
        <v>11</v>
      </c>
      <c r="B103" s="350"/>
      <c r="C103" s="351"/>
      <c r="D103" s="332" t="s">
        <v>246</v>
      </c>
      <c r="E103" s="333"/>
      <c r="F103" s="478"/>
      <c r="G103" s="61">
        <v>2611615</v>
      </c>
      <c r="H103" s="332" t="s">
        <v>208</v>
      </c>
      <c r="I103" s="333"/>
      <c r="J103" s="334"/>
      <c r="K103" s="47" t="s">
        <v>68</v>
      </c>
      <c r="L103" s="420">
        <v>44684</v>
      </c>
      <c r="M103" s="421"/>
      <c r="N103" s="430">
        <v>59429</v>
      </c>
      <c r="O103" s="431"/>
      <c r="P103" s="432"/>
      <c r="Q103" s="178"/>
      <c r="R103" s="433"/>
      <c r="S103" s="332" t="s">
        <v>210</v>
      </c>
      <c r="T103" s="333"/>
      <c r="U103" s="334"/>
      <c r="V103" s="430">
        <v>106132</v>
      </c>
      <c r="W103" s="434"/>
      <c r="X103" s="431"/>
      <c r="Y103" s="363"/>
      <c r="Z103" s="178"/>
      <c r="AA103" s="181"/>
      <c r="AB103" s="139"/>
      <c r="AC103" s="139"/>
      <c r="AD103" s="6"/>
    </row>
    <row r="104" spans="1:30" ht="6.75" customHeight="1">
      <c r="A104" s="349">
        <v>11</v>
      </c>
      <c r="B104" s="350"/>
      <c r="C104" s="351"/>
      <c r="D104" s="332" t="s">
        <v>247</v>
      </c>
      <c r="E104" s="333"/>
      <c r="F104" s="478"/>
      <c r="G104" s="61">
        <v>1027925</v>
      </c>
      <c r="H104" s="332" t="s">
        <v>248</v>
      </c>
      <c r="I104" s="333"/>
      <c r="J104" s="334"/>
      <c r="K104" s="47" t="s">
        <v>68</v>
      </c>
      <c r="L104" s="420">
        <v>45472</v>
      </c>
      <c r="M104" s="421"/>
      <c r="N104" s="430">
        <v>74177</v>
      </c>
      <c r="O104" s="431"/>
      <c r="P104" s="432"/>
      <c r="Q104" s="178"/>
      <c r="R104" s="433"/>
      <c r="S104" s="332" t="s">
        <v>193</v>
      </c>
      <c r="T104" s="333"/>
      <c r="U104" s="334"/>
      <c r="V104" s="430">
        <v>134174</v>
      </c>
      <c r="W104" s="434"/>
      <c r="X104" s="431"/>
      <c r="Y104" s="435"/>
      <c r="Z104" s="403"/>
      <c r="AA104" s="404"/>
      <c r="AB104" s="139"/>
      <c r="AC104" s="139"/>
      <c r="AD104" s="6"/>
    </row>
    <row r="105" spans="1:30" ht="6.75" customHeight="1">
      <c r="A105" s="349">
        <v>11</v>
      </c>
      <c r="B105" s="350"/>
      <c r="C105" s="351"/>
      <c r="D105" s="332" t="s">
        <v>249</v>
      </c>
      <c r="E105" s="333"/>
      <c r="F105" s="478"/>
      <c r="G105" s="61">
        <v>1904454</v>
      </c>
      <c r="H105" s="332" t="s">
        <v>223</v>
      </c>
      <c r="I105" s="333"/>
      <c r="J105" s="334"/>
      <c r="K105" s="47" t="s">
        <v>68</v>
      </c>
      <c r="L105" s="420">
        <v>45291</v>
      </c>
      <c r="M105" s="421"/>
      <c r="N105" s="430">
        <v>59429</v>
      </c>
      <c r="O105" s="431"/>
      <c r="P105" s="432"/>
      <c r="Q105" s="178"/>
      <c r="R105" s="433"/>
      <c r="S105" s="332" t="s">
        <v>250</v>
      </c>
      <c r="T105" s="333"/>
      <c r="U105" s="334"/>
      <c r="V105" s="430">
        <v>106132</v>
      </c>
      <c r="W105" s="434"/>
      <c r="X105" s="431"/>
      <c r="Y105" s="436"/>
      <c r="Z105" s="171"/>
      <c r="AA105" s="429"/>
      <c r="AB105" s="139"/>
      <c r="AC105" s="139"/>
      <c r="AD105" s="6"/>
    </row>
    <row r="106" spans="1:30" ht="13.5" customHeight="1">
      <c r="A106" s="349">
        <v>11</v>
      </c>
      <c r="B106" s="350"/>
      <c r="C106" s="351"/>
      <c r="D106" s="332" t="s">
        <v>251</v>
      </c>
      <c r="E106" s="333"/>
      <c r="F106" s="478"/>
      <c r="G106" s="61">
        <v>2039925</v>
      </c>
      <c r="H106" s="332" t="s">
        <v>152</v>
      </c>
      <c r="I106" s="333"/>
      <c r="J106" s="334"/>
      <c r="K106" s="47" t="s">
        <v>68</v>
      </c>
      <c r="L106" s="420">
        <v>45607</v>
      </c>
      <c r="M106" s="421"/>
      <c r="N106" s="422" t="s">
        <v>44</v>
      </c>
      <c r="O106" s="423"/>
      <c r="P106" s="285" t="s">
        <v>252</v>
      </c>
      <c r="Q106" s="225"/>
      <c r="R106" s="286"/>
      <c r="S106" s="332" t="s">
        <v>253</v>
      </c>
      <c r="T106" s="333"/>
      <c r="U106" s="334"/>
      <c r="V106" s="422" t="s">
        <v>44</v>
      </c>
      <c r="W106" s="424"/>
      <c r="X106" s="423"/>
      <c r="Y106" s="436"/>
      <c r="Z106" s="405"/>
      <c r="AA106" s="406"/>
      <c r="AB106" s="131"/>
      <c r="AC106" s="131"/>
      <c r="AD106" s="3"/>
    </row>
    <row r="107" spans="1:30" ht="13.5" customHeight="1">
      <c r="A107" s="480">
        <v>11</v>
      </c>
      <c r="B107" s="481"/>
      <c r="C107" s="482"/>
      <c r="D107" s="345" t="s">
        <v>254</v>
      </c>
      <c r="E107" s="288"/>
      <c r="F107" s="289"/>
      <c r="G107" s="62">
        <v>1028966</v>
      </c>
      <c r="H107" s="345" t="s">
        <v>255</v>
      </c>
      <c r="I107" s="288"/>
      <c r="J107" s="346"/>
      <c r="K107" s="63" t="s">
        <v>68</v>
      </c>
      <c r="L107" s="483">
        <v>45598</v>
      </c>
      <c r="M107" s="484"/>
      <c r="N107" s="485">
        <v>60360</v>
      </c>
      <c r="O107" s="486"/>
      <c r="P107" s="487"/>
      <c r="Q107" s="295"/>
      <c r="R107" s="488"/>
      <c r="S107" s="345" t="s">
        <v>221</v>
      </c>
      <c r="T107" s="288"/>
      <c r="U107" s="346"/>
      <c r="V107" s="485">
        <v>96109</v>
      </c>
      <c r="W107" s="297"/>
      <c r="X107" s="486"/>
      <c r="Y107" s="298"/>
      <c r="Z107" s="295"/>
      <c r="AA107" s="299"/>
      <c r="AB107" s="131"/>
      <c r="AC107" s="131"/>
      <c r="AD107" s="3"/>
    </row>
    <row r="108" spans="1:30" ht="27" customHeight="1">
      <c r="A108" s="489" t="s">
        <v>256</v>
      </c>
      <c r="B108" s="489"/>
      <c r="C108" s="489"/>
      <c r="D108" s="489"/>
      <c r="E108" s="489"/>
      <c r="F108" s="489"/>
      <c r="G108" s="489"/>
      <c r="H108" s="489"/>
      <c r="I108" s="489"/>
      <c r="J108" s="489"/>
      <c r="K108" s="489"/>
      <c r="L108" s="489"/>
      <c r="M108" s="489"/>
      <c r="N108" s="489"/>
      <c r="O108" s="489"/>
      <c r="P108" s="489"/>
      <c r="Q108" s="489"/>
      <c r="R108" s="489"/>
      <c r="S108" s="489"/>
      <c r="T108" s="489"/>
      <c r="U108" s="489"/>
      <c r="V108" s="489"/>
      <c r="W108" s="489"/>
      <c r="X108" s="489"/>
      <c r="Y108" s="489"/>
      <c r="Z108" s="489"/>
      <c r="AA108" s="489"/>
      <c r="AB108" s="489"/>
      <c r="AC108" s="489"/>
      <c r="AD108" s="489"/>
    </row>
    <row r="109" spans="1:30" ht="20.25" customHeight="1">
      <c r="A109" s="187" t="s">
        <v>30</v>
      </c>
      <c r="B109" s="188"/>
      <c r="C109" s="189"/>
      <c r="D109" s="190" t="s">
        <v>31</v>
      </c>
      <c r="E109" s="191"/>
      <c r="F109" s="192"/>
      <c r="G109" s="22" t="s">
        <v>32</v>
      </c>
      <c r="H109" s="187" t="s">
        <v>33</v>
      </c>
      <c r="I109" s="188"/>
      <c r="J109" s="189"/>
      <c r="K109" s="23" t="s">
        <v>34</v>
      </c>
      <c r="L109" s="193" t="s">
        <v>35</v>
      </c>
      <c r="M109" s="194"/>
      <c r="N109" s="187" t="s">
        <v>36</v>
      </c>
      <c r="O109" s="189"/>
      <c r="P109" s="187" t="s">
        <v>37</v>
      </c>
      <c r="Q109" s="188"/>
      <c r="R109" s="189"/>
      <c r="S109" s="187" t="s">
        <v>38</v>
      </c>
      <c r="T109" s="188"/>
      <c r="U109" s="189"/>
      <c r="V109" s="195" t="s">
        <v>39</v>
      </c>
      <c r="W109" s="196"/>
      <c r="X109" s="197"/>
      <c r="Y109" s="198" t="s">
        <v>40</v>
      </c>
      <c r="Z109" s="199"/>
      <c r="AA109" s="200"/>
      <c r="AB109" s="131"/>
      <c r="AC109" s="131"/>
      <c r="AD109" s="131"/>
    </row>
    <row r="110" spans="1:30" ht="13.5" customHeight="1">
      <c r="A110" s="465" t="s">
        <v>257</v>
      </c>
      <c r="B110" s="212"/>
      <c r="C110" s="466"/>
      <c r="D110" s="352" t="s">
        <v>258</v>
      </c>
      <c r="E110" s="353"/>
      <c r="F110" s="354"/>
      <c r="G110" s="40" t="s">
        <v>259</v>
      </c>
      <c r="H110" s="352" t="s">
        <v>258</v>
      </c>
      <c r="I110" s="353"/>
      <c r="J110" s="354"/>
      <c r="K110" s="64" t="s">
        <v>68</v>
      </c>
      <c r="L110" s="355">
        <v>43828</v>
      </c>
      <c r="M110" s="356"/>
      <c r="N110" s="357">
        <v>25898</v>
      </c>
      <c r="O110" s="358"/>
      <c r="P110" s="352" t="s">
        <v>260</v>
      </c>
      <c r="Q110" s="353"/>
      <c r="R110" s="354"/>
      <c r="S110" s="471" t="s">
        <v>261</v>
      </c>
      <c r="T110" s="212"/>
      <c r="U110" s="466"/>
      <c r="V110" s="357">
        <v>45353</v>
      </c>
      <c r="W110" s="361"/>
      <c r="X110" s="358"/>
      <c r="Y110" s="65"/>
      <c r="Z110" s="215"/>
      <c r="AA110" s="217"/>
      <c r="AB110" s="131"/>
      <c r="AC110" s="131"/>
      <c r="AD110" s="131"/>
    </row>
    <row r="111" spans="1:30" ht="13.5" customHeight="1">
      <c r="A111" s="349">
        <v>11</v>
      </c>
      <c r="B111" s="350"/>
      <c r="C111" s="351"/>
      <c r="D111" s="332" t="s">
        <v>262</v>
      </c>
      <c r="E111" s="333"/>
      <c r="F111" s="334"/>
      <c r="G111" s="46">
        <v>1028961</v>
      </c>
      <c r="H111" s="332" t="s">
        <v>176</v>
      </c>
      <c r="I111" s="333"/>
      <c r="J111" s="334"/>
      <c r="K111" s="66" t="s">
        <v>68</v>
      </c>
      <c r="L111" s="420">
        <v>44105</v>
      </c>
      <c r="M111" s="421"/>
      <c r="N111" s="430">
        <v>23656</v>
      </c>
      <c r="O111" s="431"/>
      <c r="P111" s="322"/>
      <c r="Q111" s="233"/>
      <c r="R111" s="323"/>
      <c r="S111" s="285" t="s">
        <v>263</v>
      </c>
      <c r="T111" s="225"/>
      <c r="U111" s="286"/>
      <c r="V111" s="430">
        <v>32231</v>
      </c>
      <c r="W111" s="434"/>
      <c r="X111" s="431"/>
      <c r="Y111" s="50"/>
      <c r="Z111" s="232"/>
      <c r="AA111" s="234"/>
      <c r="AB111" s="131"/>
      <c r="AC111" s="131"/>
      <c r="AD111" s="131"/>
    </row>
    <row r="112" spans="1:30" ht="20.25" customHeight="1">
      <c r="A112" s="474" t="s">
        <v>127</v>
      </c>
      <c r="B112" s="233"/>
      <c r="C112" s="323"/>
      <c r="D112" s="490" t="s">
        <v>264</v>
      </c>
      <c r="E112" s="491"/>
      <c r="F112" s="492"/>
      <c r="G112" s="67">
        <v>2233583</v>
      </c>
      <c r="H112" s="490" t="s">
        <v>265</v>
      </c>
      <c r="I112" s="491"/>
      <c r="J112" s="492"/>
      <c r="K112" s="68" t="s">
        <v>68</v>
      </c>
      <c r="L112" s="493">
        <v>45199</v>
      </c>
      <c r="M112" s="494"/>
      <c r="N112" s="320" t="s">
        <v>44</v>
      </c>
      <c r="O112" s="321"/>
      <c r="P112" s="495" t="s">
        <v>266</v>
      </c>
      <c r="Q112" s="496"/>
      <c r="R112" s="497"/>
      <c r="S112" s="498" t="s">
        <v>267</v>
      </c>
      <c r="T112" s="499"/>
      <c r="U112" s="500"/>
      <c r="V112" s="320" t="s">
        <v>44</v>
      </c>
      <c r="W112" s="324"/>
      <c r="X112" s="321"/>
      <c r="Y112" s="69"/>
      <c r="Z112" s="501"/>
      <c r="AA112" s="502"/>
      <c r="AB112" s="131"/>
      <c r="AC112" s="131"/>
      <c r="AD112" s="131"/>
    </row>
    <row r="113" spans="1:30" ht="20.25" customHeight="1">
      <c r="A113" s="503" t="s">
        <v>268</v>
      </c>
      <c r="B113" s="504"/>
      <c r="C113" s="505"/>
      <c r="D113" s="506" t="s">
        <v>269</v>
      </c>
      <c r="E113" s="507"/>
      <c r="F113" s="508"/>
      <c r="G113" s="70">
        <v>1028331</v>
      </c>
      <c r="H113" s="506" t="s">
        <v>270</v>
      </c>
      <c r="I113" s="507"/>
      <c r="J113" s="508"/>
      <c r="K113" s="71" t="s">
        <v>68</v>
      </c>
      <c r="L113" s="509">
        <v>45504</v>
      </c>
      <c r="M113" s="510"/>
      <c r="N113" s="330">
        <v>79288</v>
      </c>
      <c r="O113" s="331"/>
      <c r="P113" s="511" t="s">
        <v>271</v>
      </c>
      <c r="Q113" s="512"/>
      <c r="R113" s="513"/>
      <c r="S113" s="514" t="s">
        <v>272</v>
      </c>
      <c r="T113" s="515"/>
      <c r="U113" s="516"/>
      <c r="V113" s="330">
        <v>134253</v>
      </c>
      <c r="W113" s="335"/>
      <c r="X113" s="331"/>
      <c r="Y113" s="72"/>
      <c r="Z113" s="517"/>
      <c r="AA113" s="518"/>
      <c r="AB113" s="131"/>
      <c r="AC113" s="131"/>
      <c r="AD113" s="131"/>
    </row>
    <row r="114" spans="1:30" ht="13.5" customHeight="1">
      <c r="A114" s="519">
        <v>11</v>
      </c>
      <c r="B114" s="520"/>
      <c r="C114" s="521"/>
      <c r="D114" s="522" t="s">
        <v>273</v>
      </c>
      <c r="E114" s="523"/>
      <c r="F114" s="524"/>
      <c r="G114" s="73">
        <v>1028171</v>
      </c>
      <c r="H114" s="525" t="s">
        <v>232</v>
      </c>
      <c r="I114" s="526"/>
      <c r="J114" s="527"/>
      <c r="K114" s="74" t="s">
        <v>68</v>
      </c>
      <c r="L114" s="528">
        <v>45170</v>
      </c>
      <c r="M114" s="529"/>
      <c r="N114" s="530" t="s">
        <v>44</v>
      </c>
      <c r="O114" s="531"/>
      <c r="P114" s="514" t="s">
        <v>274</v>
      </c>
      <c r="Q114" s="515"/>
      <c r="R114" s="516"/>
      <c r="S114" s="522" t="s">
        <v>234</v>
      </c>
      <c r="T114" s="523"/>
      <c r="U114" s="524"/>
      <c r="V114" s="283" t="s">
        <v>44</v>
      </c>
      <c r="W114" s="231"/>
      <c r="X114" s="284"/>
      <c r="Y114" s="72"/>
      <c r="Z114" s="517"/>
      <c r="AA114" s="518"/>
      <c r="AB114" s="131"/>
      <c r="AC114" s="131"/>
      <c r="AD114" s="131"/>
    </row>
    <row r="115" spans="1:30" ht="13.5" customHeight="1">
      <c r="A115" s="532" t="s">
        <v>275</v>
      </c>
      <c r="B115" s="460"/>
      <c r="C115" s="461"/>
      <c r="D115" s="533" t="s">
        <v>276</v>
      </c>
      <c r="E115" s="534"/>
      <c r="F115" s="535"/>
      <c r="G115" s="75">
        <v>1338982</v>
      </c>
      <c r="H115" s="345" t="s">
        <v>277</v>
      </c>
      <c r="I115" s="288"/>
      <c r="J115" s="346"/>
      <c r="K115" s="76" t="s">
        <v>149</v>
      </c>
      <c r="L115" s="536">
        <v>45148</v>
      </c>
      <c r="M115" s="537"/>
      <c r="N115" s="538" t="s">
        <v>44</v>
      </c>
      <c r="O115" s="539"/>
      <c r="P115" s="540" t="s">
        <v>278</v>
      </c>
      <c r="Q115" s="450"/>
      <c r="R115" s="541"/>
      <c r="S115" s="540" t="s">
        <v>243</v>
      </c>
      <c r="T115" s="450"/>
      <c r="U115" s="541"/>
      <c r="V115" s="462" t="s">
        <v>44</v>
      </c>
      <c r="W115" s="463"/>
      <c r="X115" s="464"/>
      <c r="Y115" s="77"/>
      <c r="Z115" s="542"/>
      <c r="AA115" s="543"/>
      <c r="AB115" s="131"/>
      <c r="AC115" s="131"/>
      <c r="AD115" s="131"/>
    </row>
    <row r="116" spans="1:30" ht="14.1" customHeight="1">
      <c r="A116" s="201">
        <v>11</v>
      </c>
      <c r="B116" s="202"/>
      <c r="C116" s="544"/>
      <c r="D116" s="310" t="s">
        <v>279</v>
      </c>
      <c r="E116" s="205"/>
      <c r="F116" s="206"/>
      <c r="G116" s="24">
        <v>2792307</v>
      </c>
      <c r="H116" s="204" t="s">
        <v>214</v>
      </c>
      <c r="I116" s="205"/>
      <c r="J116" s="311"/>
      <c r="K116" s="78" t="s">
        <v>93</v>
      </c>
      <c r="L116" s="467">
        <v>45618</v>
      </c>
      <c r="M116" s="468"/>
      <c r="N116" s="545">
        <v>39643</v>
      </c>
      <c r="O116" s="546"/>
      <c r="P116" s="469"/>
      <c r="Q116" s="216"/>
      <c r="R116" s="470"/>
      <c r="S116" s="471" t="s">
        <v>280</v>
      </c>
      <c r="T116" s="212"/>
      <c r="U116" s="466"/>
      <c r="V116" s="545">
        <v>74200</v>
      </c>
      <c r="W116" s="547"/>
      <c r="X116" s="546"/>
      <c r="Y116" s="57"/>
      <c r="Z116" s="215"/>
      <c r="AA116" s="217"/>
      <c r="AB116" s="131"/>
      <c r="AC116" s="131"/>
      <c r="AD116" s="131"/>
    </row>
    <row r="117" spans="1:30" ht="8.1" customHeight="1">
      <c r="A117" s="349">
        <v>11</v>
      </c>
      <c r="B117" s="350"/>
      <c r="C117" s="351"/>
      <c r="D117" s="332" t="s">
        <v>281</v>
      </c>
      <c r="E117" s="333"/>
      <c r="F117" s="478"/>
      <c r="G117" s="61">
        <v>2356350</v>
      </c>
      <c r="H117" s="332" t="s">
        <v>172</v>
      </c>
      <c r="I117" s="333"/>
      <c r="J117" s="334"/>
      <c r="K117" s="66" t="s">
        <v>93</v>
      </c>
      <c r="L117" s="420">
        <v>45534</v>
      </c>
      <c r="M117" s="421"/>
      <c r="N117" s="430">
        <v>49940</v>
      </c>
      <c r="O117" s="431"/>
      <c r="P117" s="332" t="s">
        <v>282</v>
      </c>
      <c r="Q117" s="333"/>
      <c r="R117" s="334"/>
      <c r="S117" s="332" t="s">
        <v>283</v>
      </c>
      <c r="T117" s="333"/>
      <c r="U117" s="334"/>
      <c r="V117" s="430">
        <v>91464</v>
      </c>
      <c r="W117" s="434"/>
      <c r="X117" s="431"/>
      <c r="Y117" s="51"/>
      <c r="Z117" s="363"/>
      <c r="AA117" s="181"/>
      <c r="AB117" s="139"/>
      <c r="AC117" s="139"/>
      <c r="AD117" s="139"/>
    </row>
    <row r="118" spans="1:30" ht="13.5" customHeight="1">
      <c r="A118" s="443" t="s">
        <v>284</v>
      </c>
      <c r="B118" s="225"/>
      <c r="C118" s="286"/>
      <c r="D118" s="279" t="s">
        <v>285</v>
      </c>
      <c r="E118" s="222"/>
      <c r="F118" s="223"/>
      <c r="G118" s="26">
        <v>1027036</v>
      </c>
      <c r="H118" s="221" t="s">
        <v>163</v>
      </c>
      <c r="I118" s="222"/>
      <c r="J118" s="280"/>
      <c r="K118" s="79" t="s">
        <v>93</v>
      </c>
      <c r="L118" s="281">
        <v>45657</v>
      </c>
      <c r="M118" s="282"/>
      <c r="N118" s="364">
        <v>16359</v>
      </c>
      <c r="O118" s="365"/>
      <c r="P118" s="322"/>
      <c r="Q118" s="233"/>
      <c r="R118" s="323"/>
      <c r="S118" s="285" t="s">
        <v>286</v>
      </c>
      <c r="T118" s="225"/>
      <c r="U118" s="286"/>
      <c r="V118" s="364">
        <v>27326</v>
      </c>
      <c r="W118" s="237"/>
      <c r="X118" s="365"/>
      <c r="Y118" s="50"/>
      <c r="Z118" s="232"/>
      <c r="AA118" s="234"/>
      <c r="AB118" s="131"/>
      <c r="AC118" s="131"/>
      <c r="AD118" s="131"/>
    </row>
    <row r="119" spans="1:30" ht="13.5" customHeight="1">
      <c r="A119" s="218">
        <v>11</v>
      </c>
      <c r="B119" s="219"/>
      <c r="C119" s="278"/>
      <c r="D119" s="279" t="s">
        <v>287</v>
      </c>
      <c r="E119" s="222"/>
      <c r="F119" s="223"/>
      <c r="G119" s="26">
        <v>2326045</v>
      </c>
      <c r="H119" s="221" t="s">
        <v>195</v>
      </c>
      <c r="I119" s="222"/>
      <c r="J119" s="280"/>
      <c r="K119" s="79" t="s">
        <v>93</v>
      </c>
      <c r="L119" s="281">
        <v>45343</v>
      </c>
      <c r="M119" s="282"/>
      <c r="N119" s="283" t="s">
        <v>44</v>
      </c>
      <c r="O119" s="284"/>
      <c r="P119" s="285" t="s">
        <v>288</v>
      </c>
      <c r="Q119" s="225"/>
      <c r="R119" s="286"/>
      <c r="S119" s="279" t="s">
        <v>289</v>
      </c>
      <c r="T119" s="222"/>
      <c r="U119" s="280"/>
      <c r="V119" s="283" t="s">
        <v>44</v>
      </c>
      <c r="W119" s="231"/>
      <c r="X119" s="284"/>
      <c r="Y119" s="50"/>
      <c r="Z119" s="232"/>
      <c r="AA119" s="234"/>
      <c r="AB119" s="131"/>
      <c r="AC119" s="131"/>
      <c r="AD119" s="131"/>
    </row>
    <row r="120" spans="1:30" ht="5.25" customHeight="1">
      <c r="A120" s="177"/>
      <c r="B120" s="178"/>
      <c r="C120" s="433"/>
      <c r="D120" s="432"/>
      <c r="E120" s="178"/>
      <c r="F120" s="179"/>
      <c r="G120" s="20"/>
      <c r="H120" s="180"/>
      <c r="I120" s="178"/>
      <c r="J120" s="433"/>
      <c r="K120" s="48"/>
      <c r="L120" s="432"/>
      <c r="M120" s="433"/>
      <c r="N120" s="432"/>
      <c r="O120" s="433"/>
      <c r="P120" s="432"/>
      <c r="Q120" s="178"/>
      <c r="R120" s="433"/>
      <c r="S120" s="432"/>
      <c r="T120" s="178"/>
      <c r="U120" s="433"/>
      <c r="V120" s="432"/>
      <c r="W120" s="178"/>
      <c r="X120" s="433"/>
      <c r="Y120" s="51"/>
      <c r="Z120" s="363"/>
      <c r="AA120" s="181"/>
      <c r="AB120" s="139"/>
      <c r="AC120" s="139"/>
      <c r="AD120" s="139"/>
    </row>
    <row r="121" spans="1:30" ht="20.25" customHeight="1">
      <c r="A121" s="474" t="s">
        <v>142</v>
      </c>
      <c r="B121" s="233"/>
      <c r="C121" s="323"/>
      <c r="D121" s="315" t="s">
        <v>290</v>
      </c>
      <c r="E121" s="316"/>
      <c r="F121" s="548"/>
      <c r="G121" s="80">
        <v>1292404</v>
      </c>
      <c r="H121" s="549" t="s">
        <v>148</v>
      </c>
      <c r="I121" s="316"/>
      <c r="J121" s="317"/>
      <c r="K121" s="81" t="s">
        <v>97</v>
      </c>
      <c r="L121" s="318">
        <v>45424</v>
      </c>
      <c r="M121" s="319"/>
      <c r="N121" s="330">
        <v>7680</v>
      </c>
      <c r="O121" s="331"/>
      <c r="P121" s="322"/>
      <c r="Q121" s="233"/>
      <c r="R121" s="323"/>
      <c r="S121" s="285" t="s">
        <v>291</v>
      </c>
      <c r="T121" s="225"/>
      <c r="U121" s="286"/>
      <c r="V121" s="330">
        <v>26434</v>
      </c>
      <c r="W121" s="335"/>
      <c r="X121" s="331"/>
      <c r="Y121" s="50"/>
      <c r="Z121" s="232"/>
      <c r="AA121" s="234"/>
      <c r="AB121" s="131"/>
      <c r="AC121" s="131"/>
      <c r="AD121" s="131"/>
    </row>
    <row r="122" spans="1:30" ht="6.75" customHeight="1">
      <c r="A122" s="349">
        <v>11</v>
      </c>
      <c r="B122" s="350"/>
      <c r="C122" s="351"/>
      <c r="D122" s="332" t="s">
        <v>292</v>
      </c>
      <c r="E122" s="333"/>
      <c r="F122" s="478"/>
      <c r="G122" s="61">
        <v>1905429</v>
      </c>
      <c r="H122" s="332" t="s">
        <v>293</v>
      </c>
      <c r="I122" s="333"/>
      <c r="J122" s="334"/>
      <c r="K122" s="66" t="s">
        <v>93</v>
      </c>
      <c r="L122" s="420">
        <v>45291</v>
      </c>
      <c r="M122" s="421"/>
      <c r="N122" s="430">
        <v>27880</v>
      </c>
      <c r="O122" s="431"/>
      <c r="P122" s="432"/>
      <c r="Q122" s="178"/>
      <c r="R122" s="433"/>
      <c r="S122" s="332" t="s">
        <v>294</v>
      </c>
      <c r="T122" s="333"/>
      <c r="U122" s="334"/>
      <c r="V122" s="430">
        <v>37987</v>
      </c>
      <c r="W122" s="434"/>
      <c r="X122" s="431"/>
      <c r="Y122" s="51"/>
      <c r="Z122" s="363"/>
      <c r="AA122" s="181"/>
      <c r="AB122" s="139"/>
      <c r="AC122" s="139"/>
      <c r="AD122" s="139"/>
    </row>
    <row r="123" spans="1:30" ht="6.75" customHeight="1">
      <c r="A123" s="349">
        <v>11</v>
      </c>
      <c r="B123" s="350"/>
      <c r="C123" s="351"/>
      <c r="D123" s="332" t="s">
        <v>295</v>
      </c>
      <c r="E123" s="333"/>
      <c r="F123" s="334"/>
      <c r="G123" s="46">
        <v>1030388</v>
      </c>
      <c r="H123" s="332" t="s">
        <v>296</v>
      </c>
      <c r="I123" s="333"/>
      <c r="J123" s="334"/>
      <c r="K123" s="66" t="s">
        <v>93</v>
      </c>
      <c r="L123" s="420">
        <v>43496</v>
      </c>
      <c r="M123" s="421"/>
      <c r="N123" s="422" t="s">
        <v>44</v>
      </c>
      <c r="O123" s="423"/>
      <c r="P123" s="432"/>
      <c r="Q123" s="178"/>
      <c r="R123" s="433"/>
      <c r="S123" s="332" t="s">
        <v>297</v>
      </c>
      <c r="T123" s="333"/>
      <c r="U123" s="334"/>
      <c r="V123" s="422" t="s">
        <v>44</v>
      </c>
      <c r="W123" s="424"/>
      <c r="X123" s="423"/>
      <c r="Y123" s="51"/>
      <c r="Z123" s="363"/>
      <c r="AA123" s="181"/>
      <c r="AB123" s="139"/>
      <c r="AC123" s="139"/>
      <c r="AD123" s="139"/>
    </row>
    <row r="124" spans="1:30" ht="6.75" customHeight="1">
      <c r="A124" s="349">
        <v>11</v>
      </c>
      <c r="B124" s="350"/>
      <c r="C124" s="351"/>
      <c r="D124" s="332" t="s">
        <v>298</v>
      </c>
      <c r="E124" s="333"/>
      <c r="F124" s="478"/>
      <c r="G124" s="59">
        <v>2633936</v>
      </c>
      <c r="H124" s="479" t="s">
        <v>299</v>
      </c>
      <c r="I124" s="333"/>
      <c r="J124" s="478"/>
      <c r="K124" s="82" t="s">
        <v>93</v>
      </c>
      <c r="L124" s="550">
        <v>45516</v>
      </c>
      <c r="M124" s="551"/>
      <c r="N124" s="552">
        <v>50964</v>
      </c>
      <c r="O124" s="553"/>
      <c r="P124" s="180"/>
      <c r="Q124" s="178"/>
      <c r="R124" s="179"/>
      <c r="S124" s="479" t="s">
        <v>300</v>
      </c>
      <c r="T124" s="333"/>
      <c r="U124" s="334"/>
      <c r="V124" s="430">
        <v>91875</v>
      </c>
      <c r="W124" s="434"/>
      <c r="X124" s="431"/>
      <c r="Y124" s="51"/>
      <c r="Z124" s="363"/>
      <c r="AA124" s="181"/>
      <c r="AB124" s="139"/>
      <c r="AC124" s="139"/>
      <c r="AD124" s="139"/>
    </row>
    <row r="125" spans="1:30" ht="6.75" customHeight="1">
      <c r="A125" s="349">
        <v>11</v>
      </c>
      <c r="B125" s="350"/>
      <c r="C125" s="351"/>
      <c r="D125" s="332" t="s">
        <v>301</v>
      </c>
      <c r="E125" s="333"/>
      <c r="F125" s="478"/>
      <c r="G125" s="59">
        <v>1027710</v>
      </c>
      <c r="H125" s="479" t="s">
        <v>223</v>
      </c>
      <c r="I125" s="333"/>
      <c r="J125" s="478"/>
      <c r="K125" s="82" t="s">
        <v>93</v>
      </c>
      <c r="L125" s="550">
        <v>44651</v>
      </c>
      <c r="M125" s="551"/>
      <c r="N125" s="554" t="s">
        <v>44</v>
      </c>
      <c r="O125" s="555"/>
      <c r="P125" s="180"/>
      <c r="Q125" s="178"/>
      <c r="R125" s="179"/>
      <c r="S125" s="479" t="s">
        <v>302</v>
      </c>
      <c r="T125" s="333"/>
      <c r="U125" s="334"/>
      <c r="V125" s="422" t="s">
        <v>44</v>
      </c>
      <c r="W125" s="424"/>
      <c r="X125" s="423"/>
      <c r="Y125" s="51"/>
      <c r="Z125" s="363"/>
      <c r="AA125" s="181"/>
      <c r="AB125" s="139"/>
      <c r="AC125" s="139"/>
      <c r="AD125" s="139"/>
    </row>
    <row r="126" spans="1:30" ht="6.75" customHeight="1">
      <c r="A126" s="349">
        <v>11</v>
      </c>
      <c r="B126" s="350"/>
      <c r="C126" s="351"/>
      <c r="D126" s="332" t="s">
        <v>303</v>
      </c>
      <c r="E126" s="333"/>
      <c r="F126" s="478"/>
      <c r="G126" s="59">
        <v>1492326</v>
      </c>
      <c r="H126" s="479" t="s">
        <v>179</v>
      </c>
      <c r="I126" s="333"/>
      <c r="J126" s="478"/>
      <c r="K126" s="82" t="s">
        <v>93</v>
      </c>
      <c r="L126" s="550">
        <v>45020</v>
      </c>
      <c r="M126" s="551"/>
      <c r="N126" s="552">
        <v>51287</v>
      </c>
      <c r="O126" s="553"/>
      <c r="P126" s="180"/>
      <c r="Q126" s="178"/>
      <c r="R126" s="179"/>
      <c r="S126" s="479" t="s">
        <v>304</v>
      </c>
      <c r="T126" s="333"/>
      <c r="U126" s="334"/>
      <c r="V126" s="430">
        <v>95032</v>
      </c>
      <c r="W126" s="434"/>
      <c r="X126" s="431"/>
      <c r="Y126" s="51"/>
      <c r="Z126" s="363"/>
      <c r="AA126" s="181"/>
      <c r="AB126" s="139"/>
      <c r="AC126" s="139"/>
      <c r="AD126" s="139"/>
    </row>
    <row r="127" spans="1:30" ht="13.5" customHeight="1">
      <c r="A127" s="218">
        <v>11</v>
      </c>
      <c r="B127" s="219"/>
      <c r="C127" s="278"/>
      <c r="D127" s="279" t="s">
        <v>305</v>
      </c>
      <c r="E127" s="222"/>
      <c r="F127" s="223"/>
      <c r="G127" s="26">
        <v>1239034</v>
      </c>
      <c r="H127" s="221" t="s">
        <v>306</v>
      </c>
      <c r="I127" s="222"/>
      <c r="J127" s="223"/>
      <c r="K127" s="83" t="s">
        <v>93</v>
      </c>
      <c r="L127" s="227">
        <v>45032</v>
      </c>
      <c r="M127" s="228"/>
      <c r="N127" s="229" t="s">
        <v>44</v>
      </c>
      <c r="O127" s="230"/>
      <c r="P127" s="224" t="s">
        <v>307</v>
      </c>
      <c r="Q127" s="225"/>
      <c r="R127" s="226"/>
      <c r="S127" s="221" t="s">
        <v>308</v>
      </c>
      <c r="T127" s="222"/>
      <c r="U127" s="280"/>
      <c r="V127" s="283" t="s">
        <v>44</v>
      </c>
      <c r="W127" s="231"/>
      <c r="X127" s="284"/>
      <c r="Y127" s="50"/>
      <c r="Z127" s="232"/>
      <c r="AA127" s="234"/>
      <c r="AB127" s="131"/>
      <c r="AC127" s="131"/>
      <c r="AD127" s="131"/>
    </row>
    <row r="128" spans="1:30" ht="13.5" customHeight="1">
      <c r="A128" s="218">
        <v>11</v>
      </c>
      <c r="B128" s="219"/>
      <c r="C128" s="278"/>
      <c r="D128" s="279" t="s">
        <v>309</v>
      </c>
      <c r="E128" s="222"/>
      <c r="F128" s="223"/>
      <c r="G128" s="26">
        <v>1030363</v>
      </c>
      <c r="H128" s="221" t="s">
        <v>114</v>
      </c>
      <c r="I128" s="222"/>
      <c r="J128" s="223"/>
      <c r="K128" s="83" t="s">
        <v>93</v>
      </c>
      <c r="L128" s="227">
        <v>45375</v>
      </c>
      <c r="M128" s="228"/>
      <c r="N128" s="229" t="s">
        <v>44</v>
      </c>
      <c r="O128" s="230"/>
      <c r="P128" s="224" t="s">
        <v>310</v>
      </c>
      <c r="Q128" s="225"/>
      <c r="R128" s="226"/>
      <c r="S128" s="221" t="s">
        <v>311</v>
      </c>
      <c r="T128" s="222"/>
      <c r="U128" s="280"/>
      <c r="V128" s="283" t="s">
        <v>44</v>
      </c>
      <c r="W128" s="231"/>
      <c r="X128" s="284"/>
      <c r="Y128" s="50"/>
      <c r="Z128" s="232"/>
      <c r="AA128" s="234"/>
      <c r="AB128" s="131"/>
      <c r="AC128" s="131"/>
      <c r="AD128" s="131"/>
    </row>
    <row r="129" spans="1:30" ht="6.75" customHeight="1">
      <c r="A129" s="349">
        <v>11</v>
      </c>
      <c r="B129" s="350"/>
      <c r="C129" s="351"/>
      <c r="D129" s="332" t="s">
        <v>312</v>
      </c>
      <c r="E129" s="333"/>
      <c r="F129" s="478"/>
      <c r="G129" s="59">
        <v>2229878</v>
      </c>
      <c r="H129" s="479" t="s">
        <v>313</v>
      </c>
      <c r="I129" s="333"/>
      <c r="J129" s="478"/>
      <c r="K129" s="82" t="s">
        <v>93</v>
      </c>
      <c r="L129" s="550">
        <v>45578</v>
      </c>
      <c r="M129" s="551"/>
      <c r="N129" s="552">
        <v>23528</v>
      </c>
      <c r="O129" s="553"/>
      <c r="P129" s="180"/>
      <c r="Q129" s="178"/>
      <c r="R129" s="179"/>
      <c r="S129" s="479" t="s">
        <v>314</v>
      </c>
      <c r="T129" s="333"/>
      <c r="U129" s="334"/>
      <c r="V129" s="430">
        <v>24540</v>
      </c>
      <c r="W129" s="434"/>
      <c r="X129" s="431"/>
      <c r="Y129" s="51"/>
      <c r="Z129" s="363"/>
      <c r="AA129" s="181"/>
      <c r="AB129" s="139"/>
      <c r="AC129" s="139"/>
      <c r="AD129" s="139"/>
    </row>
    <row r="130" spans="1:30" ht="12" customHeight="1">
      <c r="A130" s="369">
        <v>11</v>
      </c>
      <c r="B130" s="370"/>
      <c r="C130" s="371"/>
      <c r="D130" s="375" t="s">
        <v>315</v>
      </c>
      <c r="E130" s="376"/>
      <c r="F130" s="556"/>
      <c r="G130" s="558">
        <v>2083849</v>
      </c>
      <c r="H130" s="560" t="s">
        <v>179</v>
      </c>
      <c r="I130" s="376"/>
      <c r="J130" s="556"/>
      <c r="K130" s="562" t="s">
        <v>93</v>
      </c>
      <c r="L130" s="564">
        <v>45439</v>
      </c>
      <c r="M130" s="565"/>
      <c r="N130" s="568" t="s">
        <v>44</v>
      </c>
      <c r="O130" s="400"/>
      <c r="P130" s="570" t="s">
        <v>316</v>
      </c>
      <c r="Q130" s="403"/>
      <c r="R130" s="571"/>
      <c r="S130" s="560" t="s">
        <v>304</v>
      </c>
      <c r="T130" s="376"/>
      <c r="U130" s="377"/>
      <c r="V130" s="389" t="s">
        <v>44</v>
      </c>
      <c r="W130" s="399"/>
      <c r="X130" s="390"/>
      <c r="Y130" s="574"/>
      <c r="Z130" s="84"/>
      <c r="AA130" s="576">
        <v>1149446</v>
      </c>
      <c r="AB130" s="131"/>
      <c r="AC130" s="131"/>
      <c r="AD130" s="131"/>
    </row>
    <row r="131" spans="1:30" ht="5.25" customHeight="1">
      <c r="A131" s="372"/>
      <c r="B131" s="373"/>
      <c r="C131" s="374"/>
      <c r="D131" s="378"/>
      <c r="E131" s="379"/>
      <c r="F131" s="557"/>
      <c r="G131" s="559"/>
      <c r="H131" s="561"/>
      <c r="I131" s="379"/>
      <c r="J131" s="557"/>
      <c r="K131" s="563"/>
      <c r="L131" s="566"/>
      <c r="M131" s="567"/>
      <c r="N131" s="569"/>
      <c r="O131" s="402"/>
      <c r="P131" s="572"/>
      <c r="Q131" s="405"/>
      <c r="R131" s="573"/>
      <c r="S131" s="561"/>
      <c r="T131" s="379"/>
      <c r="U131" s="380"/>
      <c r="V131" s="391"/>
      <c r="W131" s="401"/>
      <c r="X131" s="392"/>
      <c r="Y131" s="575"/>
      <c r="Z131" s="85"/>
      <c r="AA131" s="577"/>
      <c r="AB131" s="139"/>
      <c r="AC131" s="139"/>
      <c r="AD131" s="139"/>
    </row>
    <row r="132" spans="1:30" ht="13.5" customHeight="1">
      <c r="A132" s="349">
        <v>11</v>
      </c>
      <c r="B132" s="350"/>
      <c r="C132" s="351"/>
      <c r="D132" s="332" t="s">
        <v>317</v>
      </c>
      <c r="E132" s="333"/>
      <c r="F132" s="478"/>
      <c r="G132" s="59">
        <v>1810444</v>
      </c>
      <c r="H132" s="479" t="s">
        <v>195</v>
      </c>
      <c r="I132" s="333"/>
      <c r="J132" s="478"/>
      <c r="K132" s="82" t="s">
        <v>93</v>
      </c>
      <c r="L132" s="550">
        <v>45343</v>
      </c>
      <c r="M132" s="551"/>
      <c r="N132" s="554" t="s">
        <v>44</v>
      </c>
      <c r="O132" s="555"/>
      <c r="P132" s="224" t="s">
        <v>318</v>
      </c>
      <c r="Q132" s="225"/>
      <c r="R132" s="226"/>
      <c r="S132" s="479" t="s">
        <v>289</v>
      </c>
      <c r="T132" s="333"/>
      <c r="U132" s="334"/>
      <c r="V132" s="422" t="s">
        <v>44</v>
      </c>
      <c r="W132" s="424"/>
      <c r="X132" s="423"/>
      <c r="Y132" s="50"/>
      <c r="Z132" s="232"/>
      <c r="AA132" s="234"/>
      <c r="AB132" s="131"/>
      <c r="AC132" s="131"/>
      <c r="AD132" s="131"/>
    </row>
    <row r="133" spans="1:30" ht="13.5" customHeight="1">
      <c r="A133" s="349">
        <v>11</v>
      </c>
      <c r="B133" s="350"/>
      <c r="C133" s="351"/>
      <c r="D133" s="332" t="s">
        <v>319</v>
      </c>
      <c r="E133" s="333"/>
      <c r="F133" s="478"/>
      <c r="G133" s="59">
        <v>1030826</v>
      </c>
      <c r="H133" s="479" t="s">
        <v>214</v>
      </c>
      <c r="I133" s="333"/>
      <c r="J133" s="478"/>
      <c r="K133" s="82" t="s">
        <v>93</v>
      </c>
      <c r="L133" s="550">
        <v>45270</v>
      </c>
      <c r="M133" s="551"/>
      <c r="N133" s="554" t="s">
        <v>44</v>
      </c>
      <c r="O133" s="555"/>
      <c r="P133" s="224" t="s">
        <v>320</v>
      </c>
      <c r="Q133" s="225"/>
      <c r="R133" s="226"/>
      <c r="S133" s="224" t="s">
        <v>280</v>
      </c>
      <c r="T133" s="225"/>
      <c r="U133" s="286"/>
      <c r="V133" s="422" t="s">
        <v>44</v>
      </c>
      <c r="W133" s="424"/>
      <c r="X133" s="423"/>
      <c r="Y133" s="50"/>
      <c r="Z133" s="232"/>
      <c r="AA133" s="234"/>
      <c r="AB133" s="131"/>
      <c r="AC133" s="131"/>
      <c r="AD133" s="131"/>
    </row>
    <row r="134" spans="1:30" ht="13.5" customHeight="1">
      <c r="A134" s="443" t="s">
        <v>321</v>
      </c>
      <c r="B134" s="225"/>
      <c r="C134" s="286"/>
      <c r="D134" s="332" t="s">
        <v>322</v>
      </c>
      <c r="E134" s="333"/>
      <c r="F134" s="478"/>
      <c r="G134" s="59">
        <v>1055577</v>
      </c>
      <c r="H134" s="479" t="s">
        <v>188</v>
      </c>
      <c r="I134" s="333"/>
      <c r="J134" s="478"/>
      <c r="K134" s="82" t="s">
        <v>93</v>
      </c>
      <c r="L134" s="550">
        <v>45460</v>
      </c>
      <c r="M134" s="551"/>
      <c r="N134" s="552">
        <v>82873</v>
      </c>
      <c r="O134" s="553"/>
      <c r="P134" s="326"/>
      <c r="Q134" s="233"/>
      <c r="R134" s="416"/>
      <c r="S134" s="224" t="s">
        <v>323</v>
      </c>
      <c r="T134" s="225"/>
      <c r="U134" s="286"/>
      <c r="V134" s="430">
        <v>128737</v>
      </c>
      <c r="W134" s="434"/>
      <c r="X134" s="431"/>
      <c r="Y134" s="50"/>
      <c r="Z134" s="232"/>
      <c r="AA134" s="234"/>
      <c r="AB134" s="131"/>
      <c r="AC134" s="131"/>
      <c r="AD134" s="131"/>
    </row>
    <row r="135" spans="1:30" ht="13.5" customHeight="1">
      <c r="A135" s="349">
        <v>11</v>
      </c>
      <c r="B135" s="350"/>
      <c r="C135" s="351"/>
      <c r="D135" s="332" t="s">
        <v>324</v>
      </c>
      <c r="E135" s="333"/>
      <c r="F135" s="478"/>
      <c r="G135" s="59">
        <v>2387469</v>
      </c>
      <c r="H135" s="479" t="s">
        <v>208</v>
      </c>
      <c r="I135" s="333"/>
      <c r="J135" s="478"/>
      <c r="K135" s="82" t="s">
        <v>93</v>
      </c>
      <c r="L135" s="550">
        <v>45440</v>
      </c>
      <c r="M135" s="551"/>
      <c r="N135" s="554" t="s">
        <v>44</v>
      </c>
      <c r="O135" s="555"/>
      <c r="P135" s="224" t="s">
        <v>325</v>
      </c>
      <c r="Q135" s="225"/>
      <c r="R135" s="226"/>
      <c r="S135" s="479" t="s">
        <v>326</v>
      </c>
      <c r="T135" s="333"/>
      <c r="U135" s="334"/>
      <c r="V135" s="422" t="s">
        <v>44</v>
      </c>
      <c r="W135" s="424"/>
      <c r="X135" s="423"/>
      <c r="Y135" s="50"/>
      <c r="Z135" s="232"/>
      <c r="AA135" s="234"/>
      <c r="AB135" s="131"/>
      <c r="AC135" s="131"/>
      <c r="AD135" s="131"/>
    </row>
    <row r="136" spans="1:30" ht="6.75" customHeight="1">
      <c r="A136" s="349">
        <v>11</v>
      </c>
      <c r="B136" s="350"/>
      <c r="C136" s="351"/>
      <c r="D136" s="332" t="s">
        <v>327</v>
      </c>
      <c r="E136" s="333"/>
      <c r="F136" s="478"/>
      <c r="G136" s="59">
        <v>2333446</v>
      </c>
      <c r="H136" s="479" t="s">
        <v>167</v>
      </c>
      <c r="I136" s="333"/>
      <c r="J136" s="478"/>
      <c r="K136" s="82" t="s">
        <v>93</v>
      </c>
      <c r="L136" s="550">
        <v>45480</v>
      </c>
      <c r="M136" s="551"/>
      <c r="N136" s="552">
        <v>82923</v>
      </c>
      <c r="O136" s="553"/>
      <c r="P136" s="180"/>
      <c r="Q136" s="178"/>
      <c r="R136" s="179"/>
      <c r="S136" s="479" t="s">
        <v>328</v>
      </c>
      <c r="T136" s="333"/>
      <c r="U136" s="334"/>
      <c r="V136" s="430">
        <v>142849</v>
      </c>
      <c r="W136" s="434"/>
      <c r="X136" s="431"/>
      <c r="Y136" s="51"/>
      <c r="Z136" s="363"/>
      <c r="AA136" s="181"/>
      <c r="AB136" s="139"/>
      <c r="AC136" s="139"/>
      <c r="AD136" s="139"/>
    </row>
    <row r="137" spans="1:30" ht="6.75" customHeight="1">
      <c r="A137" s="349">
        <v>11</v>
      </c>
      <c r="B137" s="350"/>
      <c r="C137" s="351"/>
      <c r="D137" s="332" t="s">
        <v>329</v>
      </c>
      <c r="E137" s="333"/>
      <c r="F137" s="478"/>
      <c r="G137" s="59">
        <v>1062155</v>
      </c>
      <c r="H137" s="479" t="s">
        <v>330</v>
      </c>
      <c r="I137" s="333"/>
      <c r="J137" s="478"/>
      <c r="K137" s="82" t="s">
        <v>93</v>
      </c>
      <c r="L137" s="550">
        <v>45230</v>
      </c>
      <c r="M137" s="551"/>
      <c r="N137" s="552">
        <v>23655</v>
      </c>
      <c r="O137" s="553"/>
      <c r="P137" s="180"/>
      <c r="Q137" s="178"/>
      <c r="R137" s="179"/>
      <c r="S137" s="479" t="s">
        <v>331</v>
      </c>
      <c r="T137" s="333"/>
      <c r="U137" s="334"/>
      <c r="V137" s="430">
        <v>32230</v>
      </c>
      <c r="W137" s="434"/>
      <c r="X137" s="431"/>
      <c r="Y137" s="51"/>
      <c r="Z137" s="363"/>
      <c r="AA137" s="181"/>
      <c r="AB137" s="139"/>
      <c r="AC137" s="139"/>
      <c r="AD137" s="139"/>
    </row>
    <row r="138" spans="1:30" ht="6.75" customHeight="1">
      <c r="A138" s="349">
        <v>11</v>
      </c>
      <c r="B138" s="350"/>
      <c r="C138" s="351"/>
      <c r="D138" s="332" t="s">
        <v>332</v>
      </c>
      <c r="E138" s="333"/>
      <c r="F138" s="478"/>
      <c r="G138" s="59">
        <v>1111601</v>
      </c>
      <c r="H138" s="479" t="s">
        <v>333</v>
      </c>
      <c r="I138" s="333"/>
      <c r="J138" s="478"/>
      <c r="K138" s="82" t="s">
        <v>93</v>
      </c>
      <c r="L138" s="550">
        <v>45513</v>
      </c>
      <c r="M138" s="551"/>
      <c r="N138" s="552">
        <v>63427</v>
      </c>
      <c r="O138" s="553"/>
      <c r="P138" s="180"/>
      <c r="Q138" s="178"/>
      <c r="R138" s="179"/>
      <c r="S138" s="479" t="s">
        <v>334</v>
      </c>
      <c r="T138" s="333"/>
      <c r="U138" s="334"/>
      <c r="V138" s="430">
        <v>100934</v>
      </c>
      <c r="W138" s="434"/>
      <c r="X138" s="431"/>
      <c r="Y138" s="51"/>
      <c r="Z138" s="363"/>
      <c r="AA138" s="181"/>
      <c r="AB138" s="139"/>
      <c r="AC138" s="139"/>
      <c r="AD138" s="139"/>
    </row>
    <row r="139" spans="1:30" ht="13.5" customHeight="1">
      <c r="A139" s="218">
        <v>11</v>
      </c>
      <c r="B139" s="219"/>
      <c r="C139" s="278"/>
      <c r="D139" s="279" t="s">
        <v>335</v>
      </c>
      <c r="E139" s="222"/>
      <c r="F139" s="223"/>
      <c r="G139" s="26">
        <v>2443392</v>
      </c>
      <c r="H139" s="221" t="s">
        <v>195</v>
      </c>
      <c r="I139" s="222"/>
      <c r="J139" s="223"/>
      <c r="K139" s="83" t="s">
        <v>93</v>
      </c>
      <c r="L139" s="227">
        <v>45343</v>
      </c>
      <c r="M139" s="228"/>
      <c r="N139" s="229" t="s">
        <v>44</v>
      </c>
      <c r="O139" s="230"/>
      <c r="P139" s="224" t="s">
        <v>336</v>
      </c>
      <c r="Q139" s="225"/>
      <c r="R139" s="226"/>
      <c r="S139" s="221" t="s">
        <v>289</v>
      </c>
      <c r="T139" s="222"/>
      <c r="U139" s="280"/>
      <c r="V139" s="283" t="s">
        <v>44</v>
      </c>
      <c r="W139" s="231"/>
      <c r="X139" s="284"/>
      <c r="Y139" s="50"/>
      <c r="Z139" s="232"/>
      <c r="AA139" s="234"/>
      <c r="AB139" s="131"/>
      <c r="AC139" s="131"/>
      <c r="AD139" s="131"/>
    </row>
    <row r="140" spans="1:30" ht="13.5" customHeight="1">
      <c r="A140" s="218">
        <v>11</v>
      </c>
      <c r="B140" s="219"/>
      <c r="C140" s="278"/>
      <c r="D140" s="279" t="s">
        <v>337</v>
      </c>
      <c r="E140" s="222"/>
      <c r="F140" s="223"/>
      <c r="G140" s="26">
        <v>2599392</v>
      </c>
      <c r="H140" s="221" t="s">
        <v>338</v>
      </c>
      <c r="I140" s="222"/>
      <c r="J140" s="223"/>
      <c r="K140" s="83" t="s">
        <v>93</v>
      </c>
      <c r="L140" s="227">
        <v>45469</v>
      </c>
      <c r="M140" s="228"/>
      <c r="N140" s="229" t="s">
        <v>44</v>
      </c>
      <c r="O140" s="230"/>
      <c r="P140" s="479" t="s">
        <v>339</v>
      </c>
      <c r="Q140" s="333"/>
      <c r="R140" s="478"/>
      <c r="S140" s="221" t="s">
        <v>340</v>
      </c>
      <c r="T140" s="222"/>
      <c r="U140" s="280"/>
      <c r="V140" s="283" t="s">
        <v>44</v>
      </c>
      <c r="W140" s="231"/>
      <c r="X140" s="284"/>
      <c r="Y140" s="50"/>
      <c r="Z140" s="232"/>
      <c r="AA140" s="234"/>
      <c r="AB140" s="131"/>
      <c r="AC140" s="131"/>
      <c r="AD140" s="131"/>
    </row>
    <row r="141" spans="1:30" ht="8.1" customHeight="1">
      <c r="A141" s="349">
        <v>11</v>
      </c>
      <c r="B141" s="350"/>
      <c r="C141" s="351"/>
      <c r="D141" s="332" t="s">
        <v>341</v>
      </c>
      <c r="E141" s="333"/>
      <c r="F141" s="478"/>
      <c r="G141" s="59">
        <v>1030467</v>
      </c>
      <c r="H141" s="479" t="s">
        <v>245</v>
      </c>
      <c r="I141" s="333"/>
      <c r="J141" s="478"/>
      <c r="K141" s="82" t="s">
        <v>97</v>
      </c>
      <c r="L141" s="550">
        <v>45587</v>
      </c>
      <c r="M141" s="551"/>
      <c r="N141" s="552">
        <v>51084</v>
      </c>
      <c r="O141" s="553"/>
      <c r="P141" s="180"/>
      <c r="Q141" s="178"/>
      <c r="R141" s="179"/>
      <c r="S141" s="479" t="s">
        <v>342</v>
      </c>
      <c r="T141" s="333"/>
      <c r="U141" s="334"/>
      <c r="V141" s="430">
        <v>84799</v>
      </c>
      <c r="W141" s="434"/>
      <c r="X141" s="431"/>
      <c r="Y141" s="51"/>
      <c r="Z141" s="363"/>
      <c r="AA141" s="181"/>
      <c r="AB141" s="139"/>
      <c r="AC141" s="139"/>
      <c r="AD141" s="139"/>
    </row>
    <row r="142" spans="1:30" ht="13.5" customHeight="1">
      <c r="A142" s="444">
        <v>11</v>
      </c>
      <c r="B142" s="445"/>
      <c r="C142" s="578"/>
      <c r="D142" s="579" t="s">
        <v>343</v>
      </c>
      <c r="E142" s="580"/>
      <c r="F142" s="581"/>
      <c r="G142" s="86">
        <v>1030029</v>
      </c>
      <c r="H142" s="579" t="s">
        <v>344</v>
      </c>
      <c r="I142" s="580"/>
      <c r="J142" s="581"/>
      <c r="K142" s="87" t="s">
        <v>93</v>
      </c>
      <c r="L142" s="582">
        <v>43891</v>
      </c>
      <c r="M142" s="583"/>
      <c r="N142" s="584">
        <v>64745</v>
      </c>
      <c r="O142" s="585"/>
      <c r="P142" s="586"/>
      <c r="Q142" s="504"/>
      <c r="R142" s="505"/>
      <c r="S142" s="579" t="s">
        <v>345</v>
      </c>
      <c r="T142" s="580"/>
      <c r="U142" s="581"/>
      <c r="V142" s="364">
        <v>113380</v>
      </c>
      <c r="W142" s="237"/>
      <c r="X142" s="365"/>
      <c r="Y142" s="69"/>
      <c r="Z142" s="501"/>
      <c r="AA142" s="502"/>
      <c r="AB142" s="131"/>
      <c r="AC142" s="131"/>
      <c r="AD142" s="131"/>
    </row>
    <row r="143" spans="1:30" ht="13.5" customHeight="1">
      <c r="A143" s="587" t="s">
        <v>346</v>
      </c>
      <c r="B143" s="588"/>
      <c r="C143" s="589"/>
      <c r="D143" s="525" t="s">
        <v>347</v>
      </c>
      <c r="E143" s="526"/>
      <c r="F143" s="527"/>
      <c r="G143" s="88">
        <v>1028519</v>
      </c>
      <c r="H143" s="525" t="s">
        <v>348</v>
      </c>
      <c r="I143" s="526"/>
      <c r="J143" s="527"/>
      <c r="K143" s="89" t="s">
        <v>93</v>
      </c>
      <c r="L143" s="590">
        <v>45424</v>
      </c>
      <c r="M143" s="591"/>
      <c r="N143" s="592" t="s">
        <v>44</v>
      </c>
      <c r="O143" s="593"/>
      <c r="P143" s="525" t="s">
        <v>349</v>
      </c>
      <c r="Q143" s="526"/>
      <c r="R143" s="527"/>
      <c r="S143" s="594" t="s">
        <v>350</v>
      </c>
      <c r="T143" s="588"/>
      <c r="U143" s="589"/>
      <c r="V143" s="283" t="s">
        <v>44</v>
      </c>
      <c r="W143" s="231"/>
      <c r="X143" s="284"/>
      <c r="Y143" s="90"/>
      <c r="Z143" s="595"/>
      <c r="AA143" s="596"/>
      <c r="AB143" s="131"/>
      <c r="AC143" s="131"/>
      <c r="AD143" s="131"/>
    </row>
    <row r="144" spans="1:30" ht="13.5" customHeight="1">
      <c r="A144" s="480">
        <v>11</v>
      </c>
      <c r="B144" s="481"/>
      <c r="C144" s="482"/>
      <c r="D144" s="345" t="s">
        <v>351</v>
      </c>
      <c r="E144" s="288"/>
      <c r="F144" s="346"/>
      <c r="G144" s="91">
        <v>1029218</v>
      </c>
      <c r="H144" s="345" t="s">
        <v>179</v>
      </c>
      <c r="I144" s="288"/>
      <c r="J144" s="346"/>
      <c r="K144" s="92" t="s">
        <v>97</v>
      </c>
      <c r="L144" s="483">
        <v>45565</v>
      </c>
      <c r="M144" s="484"/>
      <c r="N144" s="485">
        <v>50515</v>
      </c>
      <c r="O144" s="486"/>
      <c r="P144" s="487"/>
      <c r="Q144" s="295"/>
      <c r="R144" s="488"/>
      <c r="S144" s="345" t="s">
        <v>300</v>
      </c>
      <c r="T144" s="288"/>
      <c r="U144" s="346"/>
      <c r="V144" s="485">
        <v>77659</v>
      </c>
      <c r="W144" s="297"/>
      <c r="X144" s="486"/>
      <c r="Y144" s="58"/>
      <c r="Z144" s="298"/>
      <c r="AA144" s="299"/>
      <c r="AB144" s="131"/>
      <c r="AC144" s="131"/>
      <c r="AD144" s="131"/>
    </row>
    <row r="145" spans="1:48" ht="6.75" customHeight="1">
      <c r="A145" s="172"/>
      <c r="B145" s="173"/>
      <c r="C145" s="174"/>
      <c r="D145" s="175"/>
      <c r="E145" s="173"/>
      <c r="F145" s="174"/>
      <c r="G145" s="19"/>
      <c r="H145" s="175"/>
      <c r="I145" s="173"/>
      <c r="J145" s="174"/>
      <c r="K145" s="19"/>
      <c r="L145" s="175"/>
      <c r="M145" s="174"/>
      <c r="N145" s="597">
        <v>2740351</v>
      </c>
      <c r="O145" s="598"/>
      <c r="P145" s="175"/>
      <c r="Q145" s="173"/>
      <c r="R145" s="174"/>
      <c r="S145" s="175"/>
      <c r="T145" s="173"/>
      <c r="U145" s="174"/>
      <c r="V145" s="597">
        <v>4557906</v>
      </c>
      <c r="W145" s="599"/>
      <c r="X145" s="598"/>
      <c r="Y145" s="175"/>
      <c r="Z145" s="173"/>
      <c r="AA145" s="176"/>
      <c r="AB145" s="139"/>
      <c r="AC145" s="139"/>
      <c r="AD145" s="139"/>
    </row>
    <row r="146" spans="1:48" ht="6.75" customHeight="1">
      <c r="A146" s="600" t="s">
        <v>352</v>
      </c>
      <c r="B146" s="418"/>
      <c r="C146" s="601"/>
      <c r="D146" s="185"/>
      <c r="E146" s="183"/>
      <c r="F146" s="184"/>
      <c r="G146" s="21"/>
      <c r="H146" s="185"/>
      <c r="I146" s="183"/>
      <c r="J146" s="184"/>
      <c r="K146" s="21"/>
      <c r="L146" s="185"/>
      <c r="M146" s="184"/>
      <c r="N146" s="602">
        <v>3926964</v>
      </c>
      <c r="O146" s="603"/>
      <c r="P146" s="185"/>
      <c r="Q146" s="183"/>
      <c r="R146" s="184"/>
      <c r="S146" s="185"/>
      <c r="T146" s="183"/>
      <c r="U146" s="184"/>
      <c r="V146" s="602">
        <v>6278305</v>
      </c>
      <c r="W146" s="604"/>
      <c r="X146" s="603"/>
      <c r="Y146" s="185"/>
      <c r="Z146" s="183"/>
      <c r="AA146" s="186"/>
      <c r="AB146" s="139"/>
      <c r="AC146" s="139"/>
      <c r="AD146" s="139"/>
    </row>
    <row r="147" spans="1:48" ht="408.95" customHeight="1">
      <c r="A147" s="489" t="s">
        <v>353</v>
      </c>
      <c r="B147" s="489"/>
      <c r="C147" s="489"/>
      <c r="D147" s="489"/>
      <c r="E147" s="489"/>
      <c r="F147" s="489"/>
      <c r="G147" s="489"/>
      <c r="H147" s="489"/>
      <c r="I147" s="489"/>
      <c r="J147" s="489"/>
      <c r="K147" s="489"/>
      <c r="L147" s="489"/>
      <c r="M147" s="489"/>
      <c r="N147" s="489"/>
      <c r="O147" s="489"/>
      <c r="P147" s="489"/>
      <c r="Q147" s="489"/>
      <c r="R147" s="489"/>
      <c r="S147" s="489"/>
      <c r="T147" s="489"/>
      <c r="U147" s="489"/>
      <c r="V147" s="489"/>
      <c r="W147" s="489"/>
      <c r="X147" s="489"/>
      <c r="Y147" s="489"/>
      <c r="Z147" s="489"/>
      <c r="AA147" s="489"/>
      <c r="AB147" s="489"/>
      <c r="AC147" s="489"/>
      <c r="AD147" s="489"/>
    </row>
    <row r="148" spans="1:48" ht="56.45" customHeight="1">
      <c r="A148" s="605" t="s">
        <v>354</v>
      </c>
      <c r="B148" s="605"/>
      <c r="C148" s="605"/>
      <c r="D148" s="605"/>
      <c r="E148" s="605"/>
      <c r="F148" s="606" t="s">
        <v>355</v>
      </c>
      <c r="G148" s="606"/>
      <c r="H148" s="606"/>
      <c r="I148" s="606"/>
      <c r="J148" s="606"/>
      <c r="K148" s="606"/>
      <c r="L148" s="606"/>
      <c r="M148" s="606"/>
      <c r="N148" s="606"/>
      <c r="O148" s="606"/>
      <c r="P148" s="606"/>
      <c r="Q148" s="606"/>
      <c r="R148" s="606"/>
      <c r="S148" s="606"/>
      <c r="T148" s="606"/>
      <c r="U148" s="606"/>
      <c r="V148" s="606"/>
      <c r="W148" s="606"/>
      <c r="X148" s="606"/>
      <c r="Y148" s="606"/>
      <c r="Z148" s="606"/>
      <c r="AA148" s="606"/>
      <c r="AB148" s="606"/>
      <c r="AC148" s="606"/>
      <c r="AD148" s="606"/>
      <c r="AE148" s="606"/>
      <c r="AF148" s="606"/>
      <c r="AG148" s="606"/>
      <c r="AH148" s="606"/>
      <c r="AI148" s="606"/>
      <c r="AJ148" s="606"/>
      <c r="AK148" s="606"/>
      <c r="AL148" s="606"/>
      <c r="AM148" s="606"/>
      <c r="AN148" s="606"/>
      <c r="AO148" s="606"/>
      <c r="AP148" s="606"/>
      <c r="AQ148" s="606"/>
      <c r="AR148" s="606"/>
      <c r="AS148" s="606"/>
      <c r="AT148" s="606"/>
      <c r="AU148" s="606"/>
      <c r="AV148" s="606"/>
    </row>
    <row r="149" spans="1:48" ht="12" customHeight="1">
      <c r="A149" s="171"/>
      <c r="B149" s="171"/>
      <c r="C149" s="171"/>
      <c r="D149" s="171"/>
      <c r="E149" s="171"/>
      <c r="F149" s="171"/>
      <c r="G149" s="171"/>
      <c r="H149" s="171"/>
      <c r="I149" s="171"/>
      <c r="J149" s="607"/>
      <c r="K149" s="608"/>
      <c r="L149" s="608"/>
      <c r="M149" s="608"/>
      <c r="N149" s="608"/>
      <c r="O149" s="608"/>
      <c r="P149" s="608"/>
      <c r="Q149" s="608"/>
      <c r="R149" s="608"/>
      <c r="S149" s="608"/>
      <c r="T149" s="608"/>
      <c r="U149" s="608"/>
      <c r="V149" s="608"/>
      <c r="W149" s="608"/>
      <c r="X149" s="608"/>
      <c r="Y149" s="608"/>
      <c r="Z149" s="608"/>
      <c r="AA149" s="608"/>
      <c r="AB149" s="608"/>
      <c r="AC149" s="609" t="s">
        <v>356</v>
      </c>
      <c r="AD149" s="609"/>
      <c r="AE149" s="609"/>
      <c r="AF149" s="608"/>
      <c r="AG149" s="608"/>
      <c r="AH149" s="608"/>
      <c r="AI149" s="608"/>
      <c r="AJ149" s="608"/>
      <c r="AK149" s="608"/>
      <c r="AL149" s="608"/>
      <c r="AM149" s="608"/>
      <c r="AN149" s="608"/>
      <c r="AO149" s="608"/>
      <c r="AP149" s="608"/>
      <c r="AQ149" s="608"/>
      <c r="AR149" s="608"/>
      <c r="AS149" s="608"/>
      <c r="AT149" s="608"/>
      <c r="AU149" s="608"/>
      <c r="AV149" s="6"/>
    </row>
    <row r="150" spans="1:48" ht="8.25" customHeight="1">
      <c r="A150" s="171"/>
      <c r="B150" s="171"/>
      <c r="C150" s="171"/>
      <c r="D150" s="171"/>
      <c r="E150" s="171"/>
      <c r="F150" s="171"/>
      <c r="G150" s="171"/>
      <c r="H150" s="171"/>
      <c r="I150" s="171"/>
      <c r="J150" s="610" t="s">
        <v>357</v>
      </c>
      <c r="K150" s="610"/>
      <c r="L150" s="610"/>
      <c r="M150" s="611" t="s">
        <v>358</v>
      </c>
      <c r="N150" s="611"/>
      <c r="O150" s="611"/>
      <c r="P150" s="611"/>
      <c r="Q150" s="612" t="s">
        <v>359</v>
      </c>
      <c r="R150" s="612"/>
      <c r="S150" s="612" t="s">
        <v>360</v>
      </c>
      <c r="T150" s="612"/>
      <c r="U150" s="612" t="s">
        <v>361</v>
      </c>
      <c r="V150" s="612"/>
      <c r="W150" s="612"/>
      <c r="X150" s="611" t="s">
        <v>362</v>
      </c>
      <c r="Y150" s="611"/>
      <c r="Z150" s="611"/>
      <c r="AA150" s="611"/>
      <c r="AB150" s="611"/>
      <c r="AC150" s="611" t="s">
        <v>363</v>
      </c>
      <c r="AD150" s="611"/>
      <c r="AE150" s="611"/>
      <c r="AF150" s="612" t="s">
        <v>364</v>
      </c>
      <c r="AG150" s="612"/>
      <c r="AH150" s="611" t="s">
        <v>365</v>
      </c>
      <c r="AI150" s="611"/>
      <c r="AJ150" s="611"/>
      <c r="AK150" s="611"/>
      <c r="AL150" s="611"/>
      <c r="AM150" s="611"/>
      <c r="AN150" s="611"/>
      <c r="AO150" s="612" t="s">
        <v>366</v>
      </c>
      <c r="AP150" s="612"/>
      <c r="AQ150" s="612"/>
      <c r="AR150" s="613" t="s">
        <v>367</v>
      </c>
      <c r="AS150" s="613"/>
      <c r="AT150" s="93" t="s">
        <v>368</v>
      </c>
      <c r="AU150" s="7"/>
      <c r="AV150" s="6"/>
    </row>
    <row r="151" spans="1:48" ht="8.25" customHeight="1">
      <c r="A151" s="171"/>
      <c r="B151" s="171"/>
      <c r="C151" s="171"/>
      <c r="D151" s="171"/>
      <c r="E151" s="171"/>
      <c r="F151" s="171"/>
      <c r="G151" s="171"/>
      <c r="H151" s="171"/>
      <c r="I151" s="171"/>
      <c r="J151" s="614" t="s">
        <v>369</v>
      </c>
      <c r="K151" s="614"/>
      <c r="L151" s="614"/>
      <c r="M151" s="614" t="s">
        <v>369</v>
      </c>
      <c r="N151" s="614"/>
      <c r="O151" s="614"/>
      <c r="P151" s="614"/>
      <c r="Q151" s="614" t="s">
        <v>369</v>
      </c>
      <c r="R151" s="614"/>
      <c r="S151" s="615" t="s">
        <v>369</v>
      </c>
      <c r="T151" s="615"/>
      <c r="U151" s="614" t="s">
        <v>369</v>
      </c>
      <c r="V151" s="614"/>
      <c r="W151" s="614"/>
      <c r="X151" s="614" t="s">
        <v>369</v>
      </c>
      <c r="Y151" s="614"/>
      <c r="Z151" s="614"/>
      <c r="AA151" s="614"/>
      <c r="AB151" s="614"/>
      <c r="AC151" s="614" t="s">
        <v>369</v>
      </c>
      <c r="AD151" s="614"/>
      <c r="AE151" s="614"/>
      <c r="AF151" s="615" t="s">
        <v>369</v>
      </c>
      <c r="AG151" s="615"/>
      <c r="AH151" s="615" t="s">
        <v>369</v>
      </c>
      <c r="AI151" s="615"/>
      <c r="AJ151" s="615"/>
      <c r="AK151" s="615"/>
      <c r="AL151" s="615"/>
      <c r="AM151" s="615"/>
      <c r="AN151" s="615"/>
      <c r="AO151" s="615" t="s">
        <v>369</v>
      </c>
      <c r="AP151" s="615"/>
      <c r="AQ151" s="615"/>
      <c r="AR151" s="616" t="s">
        <v>369</v>
      </c>
      <c r="AS151" s="616"/>
      <c r="AT151" s="94" t="s">
        <v>369</v>
      </c>
      <c r="AU151" s="95"/>
      <c r="AV151" s="6"/>
    </row>
    <row r="152" spans="1:48" ht="27.95" customHeight="1">
      <c r="A152" s="617" t="s">
        <v>370</v>
      </c>
      <c r="B152" s="617"/>
      <c r="C152" s="617"/>
      <c r="D152" s="617"/>
      <c r="E152" s="617"/>
      <c r="F152" s="617"/>
      <c r="G152" s="617"/>
      <c r="H152" s="617"/>
      <c r="I152" s="617"/>
      <c r="J152" s="618">
        <v>108927679</v>
      </c>
      <c r="K152" s="618"/>
      <c r="L152" s="618"/>
      <c r="M152" s="619">
        <v>113038834</v>
      </c>
      <c r="N152" s="619"/>
      <c r="O152" s="619"/>
      <c r="P152" s="619"/>
      <c r="Q152" s="620">
        <v>100975382</v>
      </c>
      <c r="R152" s="620"/>
      <c r="S152" s="620">
        <v>91804558</v>
      </c>
      <c r="T152" s="620"/>
      <c r="U152" s="618">
        <v>78267449</v>
      </c>
      <c r="V152" s="618"/>
      <c r="W152" s="618"/>
      <c r="X152" s="618">
        <v>77111671</v>
      </c>
      <c r="Y152" s="618"/>
      <c r="Z152" s="618"/>
      <c r="AA152" s="618"/>
      <c r="AB152" s="618"/>
      <c r="AC152" s="620">
        <v>90733647</v>
      </c>
      <c r="AD152" s="620"/>
      <c r="AE152" s="620"/>
      <c r="AF152" s="620">
        <v>90733647</v>
      </c>
      <c r="AG152" s="620"/>
      <c r="AH152" s="621">
        <v>90733647</v>
      </c>
      <c r="AI152" s="621"/>
      <c r="AJ152" s="621"/>
      <c r="AK152" s="621"/>
      <c r="AL152" s="621"/>
      <c r="AM152" s="621"/>
      <c r="AN152" s="621"/>
      <c r="AO152" s="621">
        <v>90733647</v>
      </c>
      <c r="AP152" s="621"/>
      <c r="AQ152" s="621"/>
      <c r="AR152" s="622">
        <v>90733647</v>
      </c>
      <c r="AS152" s="622"/>
      <c r="AT152" s="96">
        <v>90733647</v>
      </c>
      <c r="AU152" s="97" t="s">
        <v>371</v>
      </c>
      <c r="AV152" s="18"/>
    </row>
    <row r="153" spans="1:48" ht="15" customHeight="1">
      <c r="A153" s="617" t="s">
        <v>372</v>
      </c>
      <c r="B153" s="617"/>
      <c r="C153" s="617"/>
      <c r="D153" s="617"/>
      <c r="E153" s="617"/>
      <c r="F153" s="617"/>
      <c r="G153" s="617"/>
      <c r="H153" s="617"/>
      <c r="I153" s="617"/>
      <c r="J153" s="623">
        <v>19472410</v>
      </c>
      <c r="K153" s="623"/>
      <c r="L153" s="623"/>
      <c r="M153" s="623">
        <v>7947480</v>
      </c>
      <c r="N153" s="623"/>
      <c r="O153" s="623"/>
      <c r="P153" s="623"/>
      <c r="Q153" s="624">
        <v>12511262</v>
      </c>
      <c r="R153" s="624"/>
      <c r="S153" s="624">
        <v>8911894</v>
      </c>
      <c r="T153" s="624"/>
      <c r="U153" s="623">
        <v>24669507</v>
      </c>
      <c r="V153" s="623"/>
      <c r="W153" s="623"/>
      <c r="X153" s="623">
        <v>35170797</v>
      </c>
      <c r="Y153" s="623"/>
      <c r="Z153" s="623"/>
      <c r="AA153" s="623"/>
      <c r="AB153" s="623"/>
      <c r="AC153" s="625">
        <v>0</v>
      </c>
      <c r="AD153" s="625"/>
      <c r="AE153" s="625"/>
      <c r="AF153" s="625">
        <v>0</v>
      </c>
      <c r="AG153" s="625"/>
      <c r="AH153" s="626">
        <v>0</v>
      </c>
      <c r="AI153" s="626"/>
      <c r="AJ153" s="626"/>
      <c r="AK153" s="626"/>
      <c r="AL153" s="626"/>
      <c r="AM153" s="626"/>
      <c r="AN153" s="626"/>
      <c r="AO153" s="627">
        <v>0</v>
      </c>
      <c r="AP153" s="627"/>
      <c r="AQ153" s="627"/>
      <c r="AR153" s="625">
        <v>0</v>
      </c>
      <c r="AS153" s="625"/>
      <c r="AT153" s="99">
        <v>0</v>
      </c>
      <c r="AU153" s="98">
        <v>108683349</v>
      </c>
      <c r="AV153" s="3"/>
    </row>
    <row r="154" spans="1:48" ht="15.95" customHeight="1">
      <c r="A154" s="617" t="s">
        <v>373</v>
      </c>
      <c r="B154" s="617"/>
      <c r="C154" s="617"/>
      <c r="D154" s="617"/>
      <c r="E154" s="617"/>
      <c r="F154" s="617"/>
      <c r="G154" s="617"/>
      <c r="H154" s="617"/>
      <c r="I154" s="617"/>
      <c r="J154" s="628">
        <v>15361255</v>
      </c>
      <c r="K154" s="628"/>
      <c r="L154" s="628"/>
      <c r="M154" s="628">
        <v>20010931</v>
      </c>
      <c r="N154" s="628"/>
      <c r="O154" s="628"/>
      <c r="P154" s="628"/>
      <c r="Q154" s="629">
        <v>21682087</v>
      </c>
      <c r="R154" s="629"/>
      <c r="S154" s="629">
        <v>22449002</v>
      </c>
      <c r="T154" s="629"/>
      <c r="U154" s="628">
        <v>25825285</v>
      </c>
      <c r="V154" s="628"/>
      <c r="W154" s="628"/>
      <c r="X154" s="628">
        <v>21548820</v>
      </c>
      <c r="Y154" s="628"/>
      <c r="Z154" s="628"/>
      <c r="AA154" s="628"/>
      <c r="AB154" s="628"/>
      <c r="AC154" s="630">
        <v>0</v>
      </c>
      <c r="AD154" s="630"/>
      <c r="AE154" s="630"/>
      <c r="AF154" s="630">
        <v>0</v>
      </c>
      <c r="AG154" s="630"/>
      <c r="AH154" s="631">
        <v>0</v>
      </c>
      <c r="AI154" s="631"/>
      <c r="AJ154" s="631"/>
      <c r="AK154" s="631"/>
      <c r="AL154" s="631"/>
      <c r="AM154" s="631"/>
      <c r="AN154" s="631"/>
      <c r="AO154" s="632">
        <v>0</v>
      </c>
      <c r="AP154" s="632"/>
      <c r="AQ154" s="632"/>
      <c r="AR154" s="630">
        <v>0</v>
      </c>
      <c r="AS154" s="630"/>
      <c r="AT154" s="101">
        <v>0</v>
      </c>
      <c r="AU154" s="100">
        <v>126877380</v>
      </c>
      <c r="AV154" s="3"/>
    </row>
    <row r="155" spans="1:48" ht="11.1" customHeight="1">
      <c r="A155" s="139"/>
      <c r="B155" s="139"/>
      <c r="C155" s="139"/>
      <c r="D155" s="139"/>
      <c r="E155" s="139"/>
      <c r="F155" s="139"/>
      <c r="G155" s="139"/>
      <c r="H155" s="139"/>
      <c r="I155" s="139"/>
      <c r="J155" s="633"/>
      <c r="K155" s="633"/>
      <c r="L155" s="633"/>
      <c r="M155" s="633"/>
      <c r="N155" s="633"/>
      <c r="O155" s="633"/>
      <c r="P155" s="633"/>
      <c r="Q155" s="633"/>
      <c r="R155" s="633"/>
      <c r="S155" s="633"/>
      <c r="T155" s="633"/>
      <c r="U155" s="633"/>
      <c r="V155" s="633"/>
      <c r="W155" s="633"/>
      <c r="X155" s="633"/>
      <c r="Y155" s="633"/>
      <c r="Z155" s="633"/>
      <c r="AA155" s="633"/>
      <c r="AB155" s="633"/>
      <c r="AC155" s="633"/>
      <c r="AD155" s="633"/>
      <c r="AE155" s="633"/>
      <c r="AF155" s="633"/>
      <c r="AG155" s="633"/>
      <c r="AH155" s="633"/>
      <c r="AI155" s="633"/>
      <c r="AJ155" s="633"/>
      <c r="AK155" s="633"/>
      <c r="AL155" s="633"/>
      <c r="AM155" s="633"/>
      <c r="AN155" s="633"/>
      <c r="AO155" s="633"/>
      <c r="AP155" s="633"/>
      <c r="AQ155" s="633"/>
      <c r="AR155" s="633"/>
      <c r="AS155" s="633"/>
      <c r="AT155" s="102"/>
      <c r="AU155" s="102"/>
      <c r="AV155" s="6"/>
    </row>
    <row r="156" spans="1:48" ht="16.5" customHeight="1">
      <c r="A156" s="634" t="s">
        <v>374</v>
      </c>
      <c r="B156" s="634"/>
      <c r="C156" s="634"/>
      <c r="D156" s="634"/>
      <c r="E156" s="634"/>
      <c r="F156" s="634"/>
      <c r="G156" s="634"/>
      <c r="H156" s="634"/>
      <c r="I156" s="634"/>
      <c r="J156" s="635">
        <v>4111155</v>
      </c>
      <c r="K156" s="635"/>
      <c r="L156" s="635"/>
      <c r="M156" s="636">
        <v>-12063451</v>
      </c>
      <c r="N156" s="636"/>
      <c r="O156" s="636"/>
      <c r="P156" s="636"/>
      <c r="Q156" s="637">
        <v>-9170825</v>
      </c>
      <c r="R156" s="637"/>
      <c r="S156" s="636">
        <v>-13537109</v>
      </c>
      <c r="T156" s="636"/>
      <c r="U156" s="636">
        <v>-1155778</v>
      </c>
      <c r="V156" s="636"/>
      <c r="W156" s="636"/>
      <c r="X156" s="635">
        <v>13621977</v>
      </c>
      <c r="Y156" s="635"/>
      <c r="Z156" s="635"/>
      <c r="AA156" s="635"/>
      <c r="AB156" s="635"/>
      <c r="AC156" s="638">
        <v>0</v>
      </c>
      <c r="AD156" s="638"/>
      <c r="AE156" s="638"/>
      <c r="AF156" s="638">
        <v>0</v>
      </c>
      <c r="AG156" s="638"/>
      <c r="AH156" s="639">
        <v>0</v>
      </c>
      <c r="AI156" s="639"/>
      <c r="AJ156" s="639"/>
      <c r="AK156" s="639"/>
      <c r="AL156" s="639"/>
      <c r="AM156" s="639"/>
      <c r="AN156" s="639"/>
      <c r="AO156" s="640">
        <v>0</v>
      </c>
      <c r="AP156" s="640"/>
      <c r="AQ156" s="640"/>
      <c r="AR156" s="638">
        <v>0</v>
      </c>
      <c r="AS156" s="638"/>
      <c r="AT156" s="105">
        <v>0</v>
      </c>
      <c r="AU156" s="104">
        <v>-18194031</v>
      </c>
      <c r="AV156" s="3"/>
    </row>
    <row r="157" spans="1:48" ht="15" customHeight="1">
      <c r="A157" s="131"/>
      <c r="B157" s="131"/>
      <c r="C157" s="131"/>
      <c r="D157" s="131"/>
      <c r="E157" s="131"/>
      <c r="F157" s="131"/>
      <c r="G157" s="131"/>
      <c r="H157" s="131"/>
      <c r="I157" s="131"/>
      <c r="J157" s="641"/>
      <c r="K157" s="641"/>
      <c r="L157" s="641"/>
      <c r="M157" s="641"/>
      <c r="N157" s="641"/>
      <c r="O157" s="641"/>
      <c r="P157" s="641"/>
      <c r="Q157" s="641"/>
      <c r="R157" s="641"/>
      <c r="S157" s="641"/>
      <c r="T157" s="641"/>
      <c r="U157" s="641"/>
      <c r="V157" s="641"/>
      <c r="W157" s="641"/>
      <c r="X157" s="641"/>
      <c r="Y157" s="641"/>
      <c r="Z157" s="641"/>
      <c r="AA157" s="641"/>
      <c r="AB157" s="641"/>
      <c r="AC157" s="641"/>
      <c r="AD157" s="641"/>
      <c r="AE157" s="641"/>
      <c r="AF157" s="641"/>
      <c r="AG157" s="641"/>
      <c r="AH157" s="641"/>
      <c r="AI157" s="641"/>
      <c r="AJ157" s="641"/>
      <c r="AK157" s="641"/>
      <c r="AL157" s="641"/>
      <c r="AM157" s="641"/>
      <c r="AN157" s="641"/>
      <c r="AO157" s="641"/>
      <c r="AP157" s="641"/>
      <c r="AQ157" s="641"/>
      <c r="AR157" s="641"/>
      <c r="AS157" s="641"/>
      <c r="AT157" s="106"/>
      <c r="AU157" s="107"/>
      <c r="AV157" s="3"/>
    </row>
    <row r="158" spans="1:48" ht="9" customHeight="1">
      <c r="A158" s="617" t="s">
        <v>375</v>
      </c>
      <c r="B158" s="617"/>
      <c r="C158" s="617"/>
      <c r="D158" s="617"/>
      <c r="E158" s="617"/>
      <c r="F158" s="617"/>
      <c r="G158" s="617"/>
      <c r="H158" s="617"/>
      <c r="I158" s="617"/>
      <c r="J158" s="642">
        <v>113038834</v>
      </c>
      <c r="K158" s="642"/>
      <c r="L158" s="642"/>
      <c r="M158" s="642">
        <v>100975382</v>
      </c>
      <c r="N158" s="642"/>
      <c r="O158" s="642"/>
      <c r="P158" s="642"/>
      <c r="Q158" s="643">
        <v>91804558</v>
      </c>
      <c r="R158" s="643"/>
      <c r="S158" s="643">
        <v>78267449</v>
      </c>
      <c r="T158" s="643"/>
      <c r="U158" s="642">
        <v>77111671</v>
      </c>
      <c r="V158" s="642"/>
      <c r="W158" s="642"/>
      <c r="X158" s="642">
        <v>90733647</v>
      </c>
      <c r="Y158" s="642"/>
      <c r="Z158" s="642"/>
      <c r="AA158" s="642"/>
      <c r="AB158" s="642"/>
      <c r="AC158" s="643">
        <v>90733647</v>
      </c>
      <c r="AD158" s="643"/>
      <c r="AE158" s="643"/>
      <c r="AF158" s="643">
        <v>90733647</v>
      </c>
      <c r="AG158" s="643"/>
      <c r="AH158" s="644">
        <v>90733647</v>
      </c>
      <c r="AI158" s="644"/>
      <c r="AJ158" s="644"/>
      <c r="AK158" s="644"/>
      <c r="AL158" s="644"/>
      <c r="AM158" s="644"/>
      <c r="AN158" s="644"/>
      <c r="AO158" s="645">
        <v>90733647</v>
      </c>
      <c r="AP158" s="645"/>
      <c r="AQ158" s="645"/>
      <c r="AR158" s="646">
        <v>90733647</v>
      </c>
      <c r="AS158" s="646"/>
      <c r="AT158" s="108">
        <v>90733647</v>
      </c>
      <c r="AU158" s="6"/>
      <c r="AV158" s="6"/>
    </row>
    <row r="159" spans="1:48" ht="12" customHeight="1">
      <c r="A159" s="139"/>
      <c r="B159" s="139"/>
      <c r="C159" s="139"/>
      <c r="D159" s="139"/>
      <c r="E159" s="139"/>
      <c r="F159" s="139"/>
      <c r="G159" s="139"/>
      <c r="H159" s="139"/>
      <c r="I159" s="647"/>
      <c r="J159" s="648"/>
      <c r="K159" s="649"/>
      <c r="L159" s="649"/>
      <c r="M159" s="649"/>
      <c r="N159" s="649"/>
      <c r="O159" s="649"/>
      <c r="P159" s="649"/>
      <c r="Q159" s="649"/>
      <c r="R159" s="649"/>
      <c r="S159" s="649"/>
      <c r="T159" s="649"/>
      <c r="U159" s="649"/>
      <c r="V159" s="649"/>
      <c r="W159" s="649"/>
      <c r="X159" s="649"/>
      <c r="Y159" s="649"/>
      <c r="Z159" s="649"/>
      <c r="AA159" s="649"/>
      <c r="AB159" s="649"/>
      <c r="AC159" s="650" t="s">
        <v>376</v>
      </c>
      <c r="AD159" s="650"/>
      <c r="AE159" s="650"/>
      <c r="AF159" s="649"/>
      <c r="AG159" s="649"/>
      <c r="AH159" s="649"/>
      <c r="AI159" s="649"/>
      <c r="AJ159" s="649"/>
      <c r="AK159" s="649"/>
      <c r="AL159" s="649"/>
      <c r="AM159" s="649"/>
      <c r="AN159" s="649"/>
      <c r="AO159" s="649"/>
      <c r="AP159" s="649"/>
      <c r="AQ159" s="649"/>
      <c r="AR159" s="649"/>
      <c r="AS159" s="649"/>
      <c r="AT159" s="109"/>
      <c r="AU159" s="110"/>
      <c r="AV159" s="6"/>
    </row>
    <row r="160" spans="1:48" ht="8.25" customHeight="1">
      <c r="A160" s="139"/>
      <c r="B160" s="139"/>
      <c r="C160" s="139"/>
      <c r="D160" s="139"/>
      <c r="E160" s="139"/>
      <c r="F160" s="139"/>
      <c r="G160" s="139"/>
      <c r="H160" s="139"/>
      <c r="I160" s="139"/>
      <c r="J160" s="610" t="s">
        <v>357</v>
      </c>
      <c r="K160" s="610"/>
      <c r="L160" s="610"/>
      <c r="M160" s="611" t="s">
        <v>358</v>
      </c>
      <c r="N160" s="611"/>
      <c r="O160" s="611"/>
      <c r="P160" s="611"/>
      <c r="Q160" s="612" t="s">
        <v>359</v>
      </c>
      <c r="R160" s="612"/>
      <c r="S160" s="612" t="s">
        <v>360</v>
      </c>
      <c r="T160" s="612"/>
      <c r="U160" s="612" t="s">
        <v>361</v>
      </c>
      <c r="V160" s="612"/>
      <c r="W160" s="612"/>
      <c r="X160" s="611" t="s">
        <v>362</v>
      </c>
      <c r="Y160" s="611"/>
      <c r="Z160" s="611"/>
      <c r="AA160" s="611"/>
      <c r="AB160" s="611"/>
      <c r="AC160" s="611" t="s">
        <v>363</v>
      </c>
      <c r="AD160" s="611"/>
      <c r="AE160" s="611"/>
      <c r="AF160" s="612" t="s">
        <v>364</v>
      </c>
      <c r="AG160" s="612"/>
      <c r="AH160" s="611" t="s">
        <v>365</v>
      </c>
      <c r="AI160" s="611"/>
      <c r="AJ160" s="611"/>
      <c r="AK160" s="611"/>
      <c r="AL160" s="611"/>
      <c r="AM160" s="611"/>
      <c r="AN160" s="611"/>
      <c r="AO160" s="612" t="s">
        <v>366</v>
      </c>
      <c r="AP160" s="612"/>
      <c r="AQ160" s="612"/>
      <c r="AR160" s="613" t="s">
        <v>367</v>
      </c>
      <c r="AS160" s="613"/>
      <c r="AT160" s="93" t="s">
        <v>368</v>
      </c>
      <c r="AU160" s="7"/>
      <c r="AV160" s="6"/>
    </row>
    <row r="161" spans="1:48" ht="8.25" customHeight="1">
      <c r="A161" s="139"/>
      <c r="B161" s="139"/>
      <c r="C161" s="139"/>
      <c r="D161" s="139"/>
      <c r="E161" s="139"/>
      <c r="F161" s="139"/>
      <c r="G161" s="139"/>
      <c r="H161" s="139"/>
      <c r="I161" s="139"/>
      <c r="J161" s="614" t="s">
        <v>369</v>
      </c>
      <c r="K161" s="614"/>
      <c r="L161" s="614"/>
      <c r="M161" s="614" t="s">
        <v>369</v>
      </c>
      <c r="N161" s="614"/>
      <c r="O161" s="614"/>
      <c r="P161" s="614"/>
      <c r="Q161" s="614" t="s">
        <v>369</v>
      </c>
      <c r="R161" s="614"/>
      <c r="S161" s="615" t="s">
        <v>369</v>
      </c>
      <c r="T161" s="615"/>
      <c r="U161" s="614" t="s">
        <v>369</v>
      </c>
      <c r="V161" s="614"/>
      <c r="W161" s="614"/>
      <c r="X161" s="614" t="s">
        <v>369</v>
      </c>
      <c r="Y161" s="614"/>
      <c r="Z161" s="614"/>
      <c r="AA161" s="614"/>
      <c r="AB161" s="614"/>
      <c r="AC161" s="614" t="s">
        <v>369</v>
      </c>
      <c r="AD161" s="614"/>
      <c r="AE161" s="614"/>
      <c r="AF161" s="615" t="s">
        <v>369</v>
      </c>
      <c r="AG161" s="615"/>
      <c r="AH161" s="615" t="s">
        <v>369</v>
      </c>
      <c r="AI161" s="615"/>
      <c r="AJ161" s="615"/>
      <c r="AK161" s="615"/>
      <c r="AL161" s="615"/>
      <c r="AM161" s="615"/>
      <c r="AN161" s="615"/>
      <c r="AO161" s="615" t="s">
        <v>369</v>
      </c>
      <c r="AP161" s="615"/>
      <c r="AQ161" s="615"/>
      <c r="AR161" s="616" t="s">
        <v>369</v>
      </c>
      <c r="AS161" s="616"/>
      <c r="AT161" s="94" t="s">
        <v>369</v>
      </c>
      <c r="AU161" s="95"/>
      <c r="AV161" s="6"/>
    </row>
    <row r="162" spans="1:48" ht="27" customHeight="1">
      <c r="A162" s="617" t="s">
        <v>370</v>
      </c>
      <c r="B162" s="617"/>
      <c r="C162" s="617"/>
      <c r="D162" s="617"/>
      <c r="E162" s="617"/>
      <c r="F162" s="617"/>
      <c r="G162" s="617"/>
      <c r="H162" s="617"/>
      <c r="I162" s="617"/>
      <c r="J162" s="618">
        <v>69995934</v>
      </c>
      <c r="K162" s="618"/>
      <c r="L162" s="618"/>
      <c r="M162" s="618">
        <v>71193146</v>
      </c>
      <c r="N162" s="618"/>
      <c r="O162" s="618"/>
      <c r="P162" s="618"/>
      <c r="Q162" s="620">
        <v>61145109</v>
      </c>
      <c r="R162" s="620"/>
      <c r="S162" s="620">
        <v>63533219</v>
      </c>
      <c r="T162" s="620"/>
      <c r="U162" s="618">
        <v>60187237</v>
      </c>
      <c r="V162" s="618"/>
      <c r="W162" s="618"/>
      <c r="X162" s="618">
        <v>59940448</v>
      </c>
      <c r="Y162" s="618"/>
      <c r="Z162" s="618"/>
      <c r="AA162" s="618"/>
      <c r="AB162" s="618"/>
      <c r="AC162" s="620">
        <v>71637035</v>
      </c>
      <c r="AD162" s="620"/>
      <c r="AE162" s="620"/>
      <c r="AF162" s="620">
        <v>71291816</v>
      </c>
      <c r="AG162" s="620"/>
      <c r="AH162" s="621">
        <v>63539135</v>
      </c>
      <c r="AI162" s="621"/>
      <c r="AJ162" s="621"/>
      <c r="AK162" s="621"/>
      <c r="AL162" s="621"/>
      <c r="AM162" s="621"/>
      <c r="AN162" s="621"/>
      <c r="AO162" s="621">
        <v>77687365</v>
      </c>
      <c r="AP162" s="621"/>
      <c r="AQ162" s="621"/>
      <c r="AR162" s="622">
        <v>84911330</v>
      </c>
      <c r="AS162" s="622"/>
      <c r="AT162" s="96">
        <v>75100098</v>
      </c>
      <c r="AU162" s="97" t="s">
        <v>371</v>
      </c>
      <c r="AV162" s="18"/>
    </row>
    <row r="163" spans="1:48" ht="15.95" customHeight="1">
      <c r="A163" s="617" t="s">
        <v>372</v>
      </c>
      <c r="B163" s="617"/>
      <c r="C163" s="617"/>
      <c r="D163" s="617"/>
      <c r="E163" s="617"/>
      <c r="F163" s="617"/>
      <c r="G163" s="617"/>
      <c r="H163" s="617"/>
      <c r="I163" s="617"/>
      <c r="J163" s="623">
        <v>14999379</v>
      </c>
      <c r="K163" s="623"/>
      <c r="L163" s="623"/>
      <c r="M163" s="623">
        <v>7247510</v>
      </c>
      <c r="N163" s="623"/>
      <c r="O163" s="623"/>
      <c r="P163" s="623"/>
      <c r="Q163" s="624">
        <v>21581168</v>
      </c>
      <c r="R163" s="624"/>
      <c r="S163" s="624">
        <v>16416147</v>
      </c>
      <c r="T163" s="624"/>
      <c r="U163" s="623">
        <v>22719457</v>
      </c>
      <c r="V163" s="623"/>
      <c r="W163" s="623"/>
      <c r="X163" s="623">
        <v>32139652</v>
      </c>
      <c r="Y163" s="623"/>
      <c r="Z163" s="623"/>
      <c r="AA163" s="623"/>
      <c r="AB163" s="623"/>
      <c r="AC163" s="624">
        <v>19316041</v>
      </c>
      <c r="AD163" s="624"/>
      <c r="AE163" s="624"/>
      <c r="AF163" s="624">
        <v>12651332</v>
      </c>
      <c r="AG163" s="624"/>
      <c r="AH163" s="651">
        <v>35037316</v>
      </c>
      <c r="AI163" s="651"/>
      <c r="AJ163" s="651"/>
      <c r="AK163" s="651"/>
      <c r="AL163" s="651"/>
      <c r="AM163" s="651"/>
      <c r="AN163" s="651"/>
      <c r="AO163" s="652">
        <v>26748556</v>
      </c>
      <c r="AP163" s="652"/>
      <c r="AQ163" s="652"/>
      <c r="AR163" s="653">
        <v>12047791</v>
      </c>
      <c r="AS163" s="653"/>
      <c r="AT163" s="98">
        <v>64494321</v>
      </c>
      <c r="AU163" s="98">
        <v>285398670</v>
      </c>
      <c r="AV163" s="3"/>
    </row>
    <row r="164" spans="1:48" ht="15.95" customHeight="1">
      <c r="A164" s="617" t="s">
        <v>373</v>
      </c>
      <c r="B164" s="617"/>
      <c r="C164" s="617"/>
      <c r="D164" s="617"/>
      <c r="E164" s="617"/>
      <c r="F164" s="617"/>
      <c r="G164" s="617"/>
      <c r="H164" s="617"/>
      <c r="I164" s="617"/>
      <c r="J164" s="628">
        <v>13802167</v>
      </c>
      <c r="K164" s="628"/>
      <c r="L164" s="628"/>
      <c r="M164" s="628">
        <v>17295547</v>
      </c>
      <c r="N164" s="628"/>
      <c r="O164" s="628"/>
      <c r="P164" s="628"/>
      <c r="Q164" s="629">
        <v>19193058</v>
      </c>
      <c r="R164" s="629"/>
      <c r="S164" s="629">
        <v>19762128</v>
      </c>
      <c r="T164" s="629"/>
      <c r="U164" s="628">
        <v>22966246</v>
      </c>
      <c r="V164" s="628"/>
      <c r="W164" s="628"/>
      <c r="X164" s="628">
        <v>20443065</v>
      </c>
      <c r="Y164" s="628"/>
      <c r="Z164" s="628"/>
      <c r="AA164" s="628"/>
      <c r="AB164" s="628"/>
      <c r="AC164" s="629">
        <v>19661260</v>
      </c>
      <c r="AD164" s="629"/>
      <c r="AE164" s="629"/>
      <c r="AF164" s="629">
        <v>20404013</v>
      </c>
      <c r="AG164" s="629"/>
      <c r="AH164" s="654">
        <v>20889085</v>
      </c>
      <c r="AI164" s="654"/>
      <c r="AJ164" s="654"/>
      <c r="AK164" s="654"/>
      <c r="AL164" s="654"/>
      <c r="AM164" s="654"/>
      <c r="AN164" s="654"/>
      <c r="AO164" s="655">
        <v>19524592</v>
      </c>
      <c r="AP164" s="655"/>
      <c r="AQ164" s="655"/>
      <c r="AR164" s="656">
        <v>21859023</v>
      </c>
      <c r="AS164" s="656"/>
      <c r="AT164" s="100">
        <v>30666740</v>
      </c>
      <c r="AU164" s="100">
        <v>246466925</v>
      </c>
      <c r="AV164" s="3"/>
    </row>
    <row r="165" spans="1:48" ht="11.1" customHeight="1">
      <c r="A165" s="139"/>
      <c r="B165" s="139"/>
      <c r="C165" s="139"/>
      <c r="D165" s="139"/>
      <c r="E165" s="139"/>
      <c r="F165" s="139"/>
      <c r="G165" s="139"/>
      <c r="H165" s="139"/>
      <c r="I165" s="139"/>
      <c r="J165" s="633"/>
      <c r="K165" s="633"/>
      <c r="L165" s="633"/>
      <c r="M165" s="633"/>
      <c r="N165" s="633"/>
      <c r="O165" s="633"/>
      <c r="P165" s="633"/>
      <c r="Q165" s="633"/>
      <c r="R165" s="633"/>
      <c r="S165" s="633"/>
      <c r="T165" s="633"/>
      <c r="U165" s="633"/>
      <c r="V165" s="633"/>
      <c r="W165" s="633"/>
      <c r="X165" s="633"/>
      <c r="Y165" s="633"/>
      <c r="Z165" s="633"/>
      <c r="AA165" s="633"/>
      <c r="AB165" s="633"/>
      <c r="AC165" s="633"/>
      <c r="AD165" s="633"/>
      <c r="AE165" s="633"/>
      <c r="AF165" s="633"/>
      <c r="AG165" s="633"/>
      <c r="AH165" s="633"/>
      <c r="AI165" s="633"/>
      <c r="AJ165" s="633"/>
      <c r="AK165" s="633"/>
      <c r="AL165" s="633"/>
      <c r="AM165" s="633"/>
      <c r="AN165" s="633"/>
      <c r="AO165" s="633"/>
      <c r="AP165" s="633"/>
      <c r="AQ165" s="633"/>
      <c r="AR165" s="633"/>
      <c r="AS165" s="633"/>
      <c r="AT165" s="102"/>
      <c r="AU165" s="102"/>
      <c r="AV165" s="6"/>
    </row>
    <row r="166" spans="1:48" ht="16.5" customHeight="1">
      <c r="A166" s="634" t="s">
        <v>374</v>
      </c>
      <c r="B166" s="634"/>
      <c r="C166" s="634"/>
      <c r="D166" s="634"/>
      <c r="E166" s="634"/>
      <c r="F166" s="634"/>
      <c r="G166" s="634"/>
      <c r="H166" s="634"/>
      <c r="I166" s="634"/>
      <c r="J166" s="635">
        <v>1197212</v>
      </c>
      <c r="K166" s="635"/>
      <c r="L166" s="635"/>
      <c r="M166" s="636">
        <v>-10048037</v>
      </c>
      <c r="N166" s="636"/>
      <c r="O166" s="636"/>
      <c r="P166" s="636"/>
      <c r="Q166" s="657">
        <v>2388110</v>
      </c>
      <c r="R166" s="657"/>
      <c r="S166" s="636">
        <v>-3345982</v>
      </c>
      <c r="T166" s="636"/>
      <c r="U166" s="636">
        <v>-246789</v>
      </c>
      <c r="V166" s="636"/>
      <c r="W166" s="636"/>
      <c r="X166" s="635">
        <v>11696586</v>
      </c>
      <c r="Y166" s="635"/>
      <c r="Z166" s="635"/>
      <c r="AA166" s="635"/>
      <c r="AB166" s="635"/>
      <c r="AC166" s="637">
        <v>-345219</v>
      </c>
      <c r="AD166" s="637"/>
      <c r="AE166" s="637"/>
      <c r="AF166" s="637">
        <v>-7752681</v>
      </c>
      <c r="AG166" s="637"/>
      <c r="AH166" s="658">
        <v>14148231</v>
      </c>
      <c r="AI166" s="658"/>
      <c r="AJ166" s="658"/>
      <c r="AK166" s="658"/>
      <c r="AL166" s="658"/>
      <c r="AM166" s="658"/>
      <c r="AN166" s="658"/>
      <c r="AO166" s="659">
        <v>7223964</v>
      </c>
      <c r="AP166" s="659"/>
      <c r="AQ166" s="659"/>
      <c r="AR166" s="637">
        <v>-9811231</v>
      </c>
      <c r="AS166" s="637"/>
      <c r="AT166" s="103">
        <v>33827581</v>
      </c>
      <c r="AU166" s="103">
        <v>38931745</v>
      </c>
      <c r="AV166" s="3"/>
    </row>
    <row r="167" spans="1:48" ht="15" customHeight="1">
      <c r="A167" s="131"/>
      <c r="B167" s="131"/>
      <c r="C167" s="131"/>
      <c r="D167" s="131"/>
      <c r="E167" s="131"/>
      <c r="F167" s="131"/>
      <c r="G167" s="131"/>
      <c r="H167" s="131"/>
      <c r="I167" s="131"/>
      <c r="J167" s="641"/>
      <c r="K167" s="641"/>
      <c r="L167" s="641"/>
      <c r="M167" s="641"/>
      <c r="N167" s="641"/>
      <c r="O167" s="641"/>
      <c r="P167" s="641"/>
      <c r="Q167" s="641"/>
      <c r="R167" s="641"/>
      <c r="S167" s="641"/>
      <c r="T167" s="641"/>
      <c r="U167" s="641"/>
      <c r="V167" s="641"/>
      <c r="W167" s="641"/>
      <c r="X167" s="641"/>
      <c r="Y167" s="641"/>
      <c r="Z167" s="641"/>
      <c r="AA167" s="641"/>
      <c r="AB167" s="641"/>
      <c r="AC167" s="641"/>
      <c r="AD167" s="641"/>
      <c r="AE167" s="641"/>
      <c r="AF167" s="641"/>
      <c r="AG167" s="641"/>
      <c r="AH167" s="641"/>
      <c r="AI167" s="641"/>
      <c r="AJ167" s="641"/>
      <c r="AK167" s="641"/>
      <c r="AL167" s="641"/>
      <c r="AM167" s="641"/>
      <c r="AN167" s="641"/>
      <c r="AO167" s="641"/>
      <c r="AP167" s="641"/>
      <c r="AQ167" s="641"/>
      <c r="AR167" s="641"/>
      <c r="AS167" s="641"/>
      <c r="AT167" s="106"/>
      <c r="AU167" s="107"/>
      <c r="AV167" s="3"/>
    </row>
    <row r="168" spans="1:48" ht="9" customHeight="1">
      <c r="A168" s="617" t="s">
        <v>375</v>
      </c>
      <c r="B168" s="617"/>
      <c r="C168" s="617"/>
      <c r="D168" s="617"/>
      <c r="E168" s="617"/>
      <c r="F168" s="617"/>
      <c r="G168" s="617"/>
      <c r="H168" s="617"/>
      <c r="I168" s="617"/>
      <c r="J168" s="642">
        <v>71193146</v>
      </c>
      <c r="K168" s="642"/>
      <c r="L168" s="642"/>
      <c r="M168" s="642">
        <v>61145109</v>
      </c>
      <c r="N168" s="642"/>
      <c r="O168" s="642"/>
      <c r="P168" s="642"/>
      <c r="Q168" s="643">
        <v>63533219</v>
      </c>
      <c r="R168" s="643"/>
      <c r="S168" s="643">
        <v>60187237</v>
      </c>
      <c r="T168" s="643"/>
      <c r="U168" s="642">
        <v>59940448</v>
      </c>
      <c r="V168" s="642"/>
      <c r="W168" s="642"/>
      <c r="X168" s="642">
        <v>71637035</v>
      </c>
      <c r="Y168" s="642"/>
      <c r="Z168" s="642"/>
      <c r="AA168" s="642"/>
      <c r="AB168" s="642"/>
      <c r="AC168" s="643">
        <v>71291816</v>
      </c>
      <c r="AD168" s="643"/>
      <c r="AE168" s="643"/>
      <c r="AF168" s="643">
        <v>63539135</v>
      </c>
      <c r="AG168" s="643"/>
      <c r="AH168" s="644">
        <v>77687365</v>
      </c>
      <c r="AI168" s="644"/>
      <c r="AJ168" s="644"/>
      <c r="AK168" s="644"/>
      <c r="AL168" s="644"/>
      <c r="AM168" s="644"/>
      <c r="AN168" s="644"/>
      <c r="AO168" s="645">
        <v>84911330</v>
      </c>
      <c r="AP168" s="645"/>
      <c r="AQ168" s="645"/>
      <c r="AR168" s="646">
        <v>75100098</v>
      </c>
      <c r="AS168" s="646"/>
      <c r="AT168" s="108">
        <v>108927679</v>
      </c>
      <c r="AU168" s="6"/>
      <c r="AV168" s="6"/>
    </row>
    <row r="169" spans="1:48" ht="12" customHeight="1">
      <c r="A169" s="139"/>
      <c r="B169" s="139"/>
      <c r="C169" s="139"/>
      <c r="D169" s="139"/>
      <c r="E169" s="139"/>
      <c r="F169" s="139"/>
      <c r="G169" s="139"/>
      <c r="H169" s="139"/>
      <c r="I169" s="647"/>
      <c r="J169" s="660"/>
      <c r="K169" s="661"/>
      <c r="L169" s="661"/>
      <c r="M169" s="661"/>
      <c r="N169" s="661"/>
      <c r="O169" s="661"/>
      <c r="P169" s="661"/>
      <c r="Q169" s="661"/>
      <c r="R169" s="661"/>
      <c r="S169" s="661"/>
      <c r="T169" s="661"/>
      <c r="U169" s="661"/>
      <c r="V169" s="661"/>
      <c r="W169" s="661"/>
      <c r="X169" s="661"/>
      <c r="Y169" s="661"/>
      <c r="Z169" s="661"/>
      <c r="AA169" s="661"/>
      <c r="AB169" s="661"/>
      <c r="AC169" s="662" t="s">
        <v>377</v>
      </c>
      <c r="AD169" s="662"/>
      <c r="AE169" s="662"/>
      <c r="AF169" s="661"/>
      <c r="AG169" s="661"/>
      <c r="AH169" s="661"/>
      <c r="AI169" s="661"/>
      <c r="AJ169" s="661"/>
      <c r="AK169" s="661"/>
      <c r="AL169" s="661"/>
      <c r="AM169" s="661"/>
      <c r="AN169" s="661"/>
      <c r="AO169" s="661"/>
      <c r="AP169" s="661"/>
      <c r="AQ169" s="661"/>
      <c r="AR169" s="661"/>
      <c r="AS169" s="661"/>
      <c r="AT169" s="111"/>
      <c r="AU169" s="112"/>
      <c r="AV169" s="6"/>
    </row>
    <row r="170" spans="1:48" ht="8.25" customHeight="1">
      <c r="A170" s="139"/>
      <c r="B170" s="139"/>
      <c r="C170" s="139"/>
      <c r="D170" s="139"/>
      <c r="E170" s="139"/>
      <c r="F170" s="139"/>
      <c r="G170" s="139"/>
      <c r="H170" s="139"/>
      <c r="I170" s="139"/>
      <c r="J170" s="610" t="s">
        <v>357</v>
      </c>
      <c r="K170" s="610"/>
      <c r="L170" s="610"/>
      <c r="M170" s="611" t="s">
        <v>358</v>
      </c>
      <c r="N170" s="611"/>
      <c r="O170" s="611"/>
      <c r="P170" s="611"/>
      <c r="Q170" s="612" t="s">
        <v>359</v>
      </c>
      <c r="R170" s="612"/>
      <c r="S170" s="612" t="s">
        <v>360</v>
      </c>
      <c r="T170" s="612"/>
      <c r="U170" s="612" t="s">
        <v>361</v>
      </c>
      <c r="V170" s="612"/>
      <c r="W170" s="612"/>
      <c r="X170" s="611" t="s">
        <v>362</v>
      </c>
      <c r="Y170" s="611"/>
      <c r="Z170" s="611"/>
      <c r="AA170" s="611"/>
      <c r="AB170" s="611"/>
      <c r="AC170" s="611" t="s">
        <v>363</v>
      </c>
      <c r="AD170" s="611"/>
      <c r="AE170" s="611"/>
      <c r="AF170" s="612" t="s">
        <v>364</v>
      </c>
      <c r="AG170" s="612"/>
      <c r="AH170" s="611" t="s">
        <v>365</v>
      </c>
      <c r="AI170" s="611"/>
      <c r="AJ170" s="611"/>
      <c r="AK170" s="611"/>
      <c r="AL170" s="611"/>
      <c r="AM170" s="611"/>
      <c r="AN170" s="611"/>
      <c r="AO170" s="612" t="s">
        <v>366</v>
      </c>
      <c r="AP170" s="612"/>
      <c r="AQ170" s="612"/>
      <c r="AR170" s="613" t="s">
        <v>367</v>
      </c>
      <c r="AS170" s="613"/>
      <c r="AT170" s="93" t="s">
        <v>368</v>
      </c>
      <c r="AU170" s="7"/>
      <c r="AV170" s="6"/>
    </row>
    <row r="171" spans="1:48" ht="8.25" customHeight="1">
      <c r="A171" s="139"/>
      <c r="B171" s="139"/>
      <c r="C171" s="139"/>
      <c r="D171" s="139"/>
      <c r="E171" s="139"/>
      <c r="F171" s="139"/>
      <c r="G171" s="139"/>
      <c r="H171" s="139"/>
      <c r="I171" s="139"/>
      <c r="J171" s="614" t="s">
        <v>369</v>
      </c>
      <c r="K171" s="614"/>
      <c r="L171" s="614"/>
      <c r="M171" s="614" t="s">
        <v>369</v>
      </c>
      <c r="N171" s="614"/>
      <c r="O171" s="614"/>
      <c r="P171" s="614"/>
      <c r="Q171" s="614" t="s">
        <v>369</v>
      </c>
      <c r="R171" s="614"/>
      <c r="S171" s="615" t="s">
        <v>369</v>
      </c>
      <c r="T171" s="615"/>
      <c r="U171" s="614" t="s">
        <v>369</v>
      </c>
      <c r="V171" s="614"/>
      <c r="W171" s="614"/>
      <c r="X171" s="614" t="s">
        <v>369</v>
      </c>
      <c r="Y171" s="614"/>
      <c r="Z171" s="614"/>
      <c r="AA171" s="614"/>
      <c r="AB171" s="614"/>
      <c r="AC171" s="614" t="s">
        <v>369</v>
      </c>
      <c r="AD171" s="614"/>
      <c r="AE171" s="614"/>
      <c r="AF171" s="615" t="s">
        <v>369</v>
      </c>
      <c r="AG171" s="615"/>
      <c r="AH171" s="615" t="s">
        <v>369</v>
      </c>
      <c r="AI171" s="615"/>
      <c r="AJ171" s="615"/>
      <c r="AK171" s="615"/>
      <c r="AL171" s="615"/>
      <c r="AM171" s="615"/>
      <c r="AN171" s="615"/>
      <c r="AO171" s="615" t="s">
        <v>369</v>
      </c>
      <c r="AP171" s="615"/>
      <c r="AQ171" s="615"/>
      <c r="AR171" s="616" t="s">
        <v>369</v>
      </c>
      <c r="AS171" s="616"/>
      <c r="AT171" s="94" t="s">
        <v>369</v>
      </c>
      <c r="AU171" s="95"/>
      <c r="AV171" s="6"/>
    </row>
    <row r="172" spans="1:48" ht="27.95" customHeight="1">
      <c r="A172" s="617" t="s">
        <v>370</v>
      </c>
      <c r="B172" s="617"/>
      <c r="C172" s="617"/>
      <c r="D172" s="617"/>
      <c r="E172" s="617"/>
      <c r="F172" s="617"/>
      <c r="G172" s="617"/>
      <c r="H172" s="617"/>
      <c r="I172" s="617"/>
      <c r="J172" s="618">
        <v>59415833</v>
      </c>
      <c r="K172" s="618"/>
      <c r="L172" s="618"/>
      <c r="M172" s="618">
        <v>61784640</v>
      </c>
      <c r="N172" s="618"/>
      <c r="O172" s="618"/>
      <c r="P172" s="618"/>
      <c r="Q172" s="620">
        <v>52663482</v>
      </c>
      <c r="R172" s="620"/>
      <c r="S172" s="620">
        <v>47112071</v>
      </c>
      <c r="T172" s="620"/>
      <c r="U172" s="618">
        <v>44117698</v>
      </c>
      <c r="V172" s="618"/>
      <c r="W172" s="618"/>
      <c r="X172" s="618">
        <v>38009050</v>
      </c>
      <c r="Y172" s="618"/>
      <c r="Z172" s="618"/>
      <c r="AA172" s="618"/>
      <c r="AB172" s="618"/>
      <c r="AC172" s="620">
        <v>59834822</v>
      </c>
      <c r="AD172" s="620"/>
      <c r="AE172" s="620"/>
      <c r="AF172" s="620">
        <v>52186865</v>
      </c>
      <c r="AG172" s="620"/>
      <c r="AH172" s="621">
        <v>55286293</v>
      </c>
      <c r="AI172" s="621"/>
      <c r="AJ172" s="621"/>
      <c r="AK172" s="621"/>
      <c r="AL172" s="621"/>
      <c r="AM172" s="621"/>
      <c r="AN172" s="621"/>
      <c r="AO172" s="621">
        <v>56436784</v>
      </c>
      <c r="AP172" s="621"/>
      <c r="AQ172" s="621"/>
      <c r="AR172" s="622">
        <v>64728465</v>
      </c>
      <c r="AS172" s="622"/>
      <c r="AT172" s="96">
        <v>58986931</v>
      </c>
      <c r="AU172" s="97" t="s">
        <v>371</v>
      </c>
      <c r="AV172" s="18"/>
    </row>
    <row r="173" spans="1:48" ht="15" customHeight="1">
      <c r="A173" s="617" t="s">
        <v>372</v>
      </c>
      <c r="B173" s="617"/>
      <c r="C173" s="617"/>
      <c r="D173" s="617"/>
      <c r="E173" s="617"/>
      <c r="F173" s="617"/>
      <c r="G173" s="617"/>
      <c r="H173" s="617"/>
      <c r="I173" s="617"/>
      <c r="J173" s="623">
        <v>13207623</v>
      </c>
      <c r="K173" s="623"/>
      <c r="L173" s="623"/>
      <c r="M173" s="623">
        <v>6163437</v>
      </c>
      <c r="N173" s="623"/>
      <c r="O173" s="623"/>
      <c r="P173" s="623"/>
      <c r="Q173" s="624">
        <v>12205656</v>
      </c>
      <c r="R173" s="624"/>
      <c r="S173" s="624">
        <v>14492940</v>
      </c>
      <c r="T173" s="624"/>
      <c r="U173" s="623">
        <v>14987785</v>
      </c>
      <c r="V173" s="623"/>
      <c r="W173" s="623"/>
      <c r="X173" s="623">
        <v>39069575</v>
      </c>
      <c r="Y173" s="623"/>
      <c r="Z173" s="623"/>
      <c r="AA173" s="623"/>
      <c r="AB173" s="623"/>
      <c r="AC173" s="624">
        <v>9590300</v>
      </c>
      <c r="AD173" s="624"/>
      <c r="AE173" s="624"/>
      <c r="AF173" s="624">
        <v>22970783</v>
      </c>
      <c r="AG173" s="624"/>
      <c r="AH173" s="651">
        <v>18833781</v>
      </c>
      <c r="AI173" s="651"/>
      <c r="AJ173" s="651"/>
      <c r="AK173" s="651"/>
      <c r="AL173" s="651"/>
      <c r="AM173" s="651"/>
      <c r="AN173" s="651"/>
      <c r="AO173" s="652">
        <v>25599139</v>
      </c>
      <c r="AP173" s="652"/>
      <c r="AQ173" s="652"/>
      <c r="AR173" s="653">
        <v>12376790</v>
      </c>
      <c r="AS173" s="653"/>
      <c r="AT173" s="98">
        <v>40473184</v>
      </c>
      <c r="AU173" s="98">
        <v>229970994</v>
      </c>
      <c r="AV173" s="3"/>
    </row>
    <row r="174" spans="1:48" ht="15.95" customHeight="1">
      <c r="A174" s="617" t="s">
        <v>373</v>
      </c>
      <c r="B174" s="617"/>
      <c r="C174" s="617"/>
      <c r="D174" s="617"/>
      <c r="E174" s="617"/>
      <c r="F174" s="617"/>
      <c r="G174" s="617"/>
      <c r="H174" s="617"/>
      <c r="I174" s="617"/>
      <c r="J174" s="628">
        <v>10838816</v>
      </c>
      <c r="K174" s="628"/>
      <c r="L174" s="628"/>
      <c r="M174" s="628">
        <v>15284595</v>
      </c>
      <c r="N174" s="628"/>
      <c r="O174" s="628"/>
      <c r="P174" s="628"/>
      <c r="Q174" s="629">
        <v>17757067</v>
      </c>
      <c r="R174" s="629"/>
      <c r="S174" s="629">
        <v>17487313</v>
      </c>
      <c r="T174" s="629"/>
      <c r="U174" s="628">
        <v>21096433</v>
      </c>
      <c r="V174" s="628"/>
      <c r="W174" s="628"/>
      <c r="X174" s="628">
        <v>17243803</v>
      </c>
      <c r="Y174" s="628"/>
      <c r="Z174" s="628"/>
      <c r="AA174" s="628"/>
      <c r="AB174" s="628"/>
      <c r="AC174" s="629">
        <v>17238257</v>
      </c>
      <c r="AD174" s="629"/>
      <c r="AE174" s="629"/>
      <c r="AF174" s="629">
        <v>19871355</v>
      </c>
      <c r="AG174" s="629"/>
      <c r="AH174" s="654">
        <v>17683289</v>
      </c>
      <c r="AI174" s="654"/>
      <c r="AJ174" s="654"/>
      <c r="AK174" s="654"/>
      <c r="AL174" s="654"/>
      <c r="AM174" s="654"/>
      <c r="AN174" s="654"/>
      <c r="AO174" s="655">
        <v>17307458</v>
      </c>
      <c r="AP174" s="655"/>
      <c r="AQ174" s="655"/>
      <c r="AR174" s="656">
        <v>18118324</v>
      </c>
      <c r="AS174" s="656"/>
      <c r="AT174" s="100">
        <v>29464181</v>
      </c>
      <c r="AU174" s="100">
        <v>219390893</v>
      </c>
      <c r="AV174" s="3"/>
    </row>
    <row r="175" spans="1:48" ht="12" customHeight="1">
      <c r="A175" s="139"/>
      <c r="B175" s="139"/>
      <c r="C175" s="139"/>
      <c r="D175" s="139"/>
      <c r="E175" s="139"/>
      <c r="F175" s="139"/>
      <c r="G175" s="139"/>
      <c r="H175" s="139"/>
      <c r="I175" s="139"/>
      <c r="J175" s="633"/>
      <c r="K175" s="633"/>
      <c r="L175" s="633"/>
      <c r="M175" s="633"/>
      <c r="N175" s="633"/>
      <c r="O175" s="633"/>
      <c r="P175" s="633"/>
      <c r="Q175" s="633"/>
      <c r="R175" s="633"/>
      <c r="S175" s="633"/>
      <c r="T175" s="633"/>
      <c r="U175" s="633"/>
      <c r="V175" s="633"/>
      <c r="W175" s="633"/>
      <c r="X175" s="633"/>
      <c r="Y175" s="633"/>
      <c r="Z175" s="633"/>
      <c r="AA175" s="633"/>
      <c r="AB175" s="633"/>
      <c r="AC175" s="633"/>
      <c r="AD175" s="633"/>
      <c r="AE175" s="633"/>
      <c r="AF175" s="633"/>
      <c r="AG175" s="633"/>
      <c r="AH175" s="633"/>
      <c r="AI175" s="633"/>
      <c r="AJ175" s="633"/>
      <c r="AK175" s="633"/>
      <c r="AL175" s="633"/>
      <c r="AM175" s="633"/>
      <c r="AN175" s="633"/>
      <c r="AO175" s="633"/>
      <c r="AP175" s="633"/>
      <c r="AQ175" s="633"/>
      <c r="AR175" s="633"/>
      <c r="AS175" s="633"/>
      <c r="AT175" s="102"/>
      <c r="AU175" s="102"/>
      <c r="AV175" s="6"/>
    </row>
    <row r="176" spans="1:48" ht="16.5" customHeight="1">
      <c r="A176" s="634" t="s">
        <v>374</v>
      </c>
      <c r="B176" s="634"/>
      <c r="C176" s="634"/>
      <c r="D176" s="634"/>
      <c r="E176" s="634"/>
      <c r="F176" s="634"/>
      <c r="G176" s="634"/>
      <c r="H176" s="634"/>
      <c r="I176" s="634"/>
      <c r="J176" s="635">
        <v>2368807</v>
      </c>
      <c r="K176" s="635"/>
      <c r="L176" s="635"/>
      <c r="M176" s="636">
        <v>-9121158</v>
      </c>
      <c r="N176" s="636"/>
      <c r="O176" s="636"/>
      <c r="P176" s="636"/>
      <c r="Q176" s="637">
        <v>-5551411</v>
      </c>
      <c r="R176" s="637"/>
      <c r="S176" s="636">
        <v>-2994373</v>
      </c>
      <c r="T176" s="636"/>
      <c r="U176" s="636">
        <v>-6108648</v>
      </c>
      <c r="V176" s="636"/>
      <c r="W176" s="636"/>
      <c r="X176" s="635">
        <v>21825772</v>
      </c>
      <c r="Y176" s="635"/>
      <c r="Z176" s="635"/>
      <c r="AA176" s="635"/>
      <c r="AB176" s="635"/>
      <c r="AC176" s="637">
        <v>-7647956</v>
      </c>
      <c r="AD176" s="637"/>
      <c r="AE176" s="637"/>
      <c r="AF176" s="657">
        <v>3099427</v>
      </c>
      <c r="AG176" s="657"/>
      <c r="AH176" s="658">
        <v>1150491</v>
      </c>
      <c r="AI176" s="658"/>
      <c r="AJ176" s="658"/>
      <c r="AK176" s="658"/>
      <c r="AL176" s="658"/>
      <c r="AM176" s="658"/>
      <c r="AN176" s="658"/>
      <c r="AO176" s="659">
        <v>8291681</v>
      </c>
      <c r="AP176" s="659"/>
      <c r="AQ176" s="659"/>
      <c r="AR176" s="637">
        <v>-5741534</v>
      </c>
      <c r="AS176" s="637"/>
      <c r="AT176" s="103">
        <v>11009003</v>
      </c>
      <c r="AU176" s="103">
        <v>10580101</v>
      </c>
      <c r="AV176" s="3"/>
    </row>
    <row r="177" spans="1:48" ht="15.95" customHeight="1">
      <c r="A177" s="131"/>
      <c r="B177" s="131"/>
      <c r="C177" s="131"/>
      <c r="D177" s="131"/>
      <c r="E177" s="131"/>
      <c r="F177" s="131"/>
      <c r="G177" s="131"/>
      <c r="H177" s="131"/>
      <c r="I177" s="131"/>
      <c r="J177" s="641"/>
      <c r="K177" s="641"/>
      <c r="L177" s="641"/>
      <c r="M177" s="641"/>
      <c r="N177" s="641"/>
      <c r="O177" s="641"/>
      <c r="P177" s="641"/>
      <c r="Q177" s="641"/>
      <c r="R177" s="641"/>
      <c r="S177" s="641"/>
      <c r="T177" s="641"/>
      <c r="U177" s="641"/>
      <c r="V177" s="641"/>
      <c r="W177" s="641"/>
      <c r="X177" s="641"/>
      <c r="Y177" s="641"/>
      <c r="Z177" s="641"/>
      <c r="AA177" s="641"/>
      <c r="AB177" s="641"/>
      <c r="AC177" s="641"/>
      <c r="AD177" s="641"/>
      <c r="AE177" s="641"/>
      <c r="AF177" s="641"/>
      <c r="AG177" s="641"/>
      <c r="AH177" s="641"/>
      <c r="AI177" s="641"/>
      <c r="AJ177" s="641"/>
      <c r="AK177" s="641"/>
      <c r="AL177" s="641"/>
      <c r="AM177" s="641"/>
      <c r="AN177" s="641"/>
      <c r="AO177" s="641"/>
      <c r="AP177" s="641"/>
      <c r="AQ177" s="641"/>
      <c r="AR177" s="641"/>
      <c r="AS177" s="641"/>
      <c r="AT177" s="106"/>
      <c r="AU177" s="107"/>
      <c r="AV177" s="3"/>
    </row>
    <row r="178" spans="1:48" ht="8.85" customHeight="1">
      <c r="A178" s="617" t="s">
        <v>375</v>
      </c>
      <c r="B178" s="617"/>
      <c r="C178" s="617"/>
      <c r="D178" s="617"/>
      <c r="E178" s="617"/>
      <c r="F178" s="617"/>
      <c r="G178" s="617"/>
      <c r="H178" s="617"/>
      <c r="I178" s="617"/>
      <c r="J178" s="642">
        <v>61784640</v>
      </c>
      <c r="K178" s="642"/>
      <c r="L178" s="642"/>
      <c r="M178" s="642">
        <v>52663482</v>
      </c>
      <c r="N178" s="642"/>
      <c r="O178" s="642"/>
      <c r="P178" s="642"/>
      <c r="Q178" s="643">
        <v>47112071</v>
      </c>
      <c r="R178" s="643"/>
      <c r="S178" s="643">
        <v>44117698</v>
      </c>
      <c r="T178" s="643"/>
      <c r="U178" s="642">
        <v>38009050</v>
      </c>
      <c r="V178" s="642"/>
      <c r="W178" s="642"/>
      <c r="X178" s="642">
        <v>59834822</v>
      </c>
      <c r="Y178" s="642"/>
      <c r="Z178" s="642"/>
      <c r="AA178" s="642"/>
      <c r="AB178" s="642"/>
      <c r="AC178" s="643">
        <v>52186865</v>
      </c>
      <c r="AD178" s="643"/>
      <c r="AE178" s="643"/>
      <c r="AF178" s="643">
        <v>55286293</v>
      </c>
      <c r="AG178" s="643"/>
      <c r="AH178" s="644">
        <v>56436784</v>
      </c>
      <c r="AI178" s="644"/>
      <c r="AJ178" s="644"/>
      <c r="AK178" s="644"/>
      <c r="AL178" s="644"/>
      <c r="AM178" s="644"/>
      <c r="AN178" s="644"/>
      <c r="AO178" s="645">
        <v>64728465</v>
      </c>
      <c r="AP178" s="645"/>
      <c r="AQ178" s="645"/>
      <c r="AR178" s="646">
        <v>58986931</v>
      </c>
      <c r="AS178" s="646"/>
      <c r="AT178" s="108">
        <v>69995934</v>
      </c>
      <c r="AU178" s="6"/>
      <c r="AV178" s="6"/>
    </row>
    <row r="179" spans="1:48" ht="156.75" customHeight="1">
      <c r="A179" s="663" t="s">
        <v>378</v>
      </c>
      <c r="B179" s="663"/>
      <c r="C179" s="663"/>
      <c r="D179" s="663"/>
      <c r="E179" s="663"/>
      <c r="F179" s="663"/>
      <c r="G179" s="663"/>
      <c r="H179" s="663"/>
      <c r="I179" s="663"/>
      <c r="J179" s="663"/>
      <c r="K179" s="663"/>
      <c r="L179" s="663"/>
      <c r="M179" s="663"/>
      <c r="N179" s="663"/>
      <c r="O179" s="663"/>
      <c r="P179" s="663"/>
      <c r="Q179" s="663"/>
      <c r="R179" s="663"/>
      <c r="S179" s="663"/>
      <c r="T179" s="663"/>
      <c r="U179" s="663"/>
      <c r="V179" s="663"/>
      <c r="W179" s="663"/>
      <c r="X179" s="663"/>
      <c r="Y179" s="663"/>
      <c r="Z179" s="663"/>
      <c r="AA179" s="663"/>
      <c r="AB179" s="663"/>
      <c r="AC179" s="663"/>
      <c r="AD179" s="663"/>
      <c r="AE179" s="663"/>
      <c r="AF179" s="663"/>
      <c r="AG179" s="663"/>
      <c r="AH179" s="663"/>
      <c r="AI179" s="663"/>
      <c r="AJ179" s="663"/>
      <c r="AK179" s="663"/>
      <c r="AL179" s="663"/>
      <c r="AM179" s="663"/>
      <c r="AN179" s="663"/>
      <c r="AO179" s="663"/>
      <c r="AP179" s="663"/>
      <c r="AQ179" s="663"/>
      <c r="AR179" s="663"/>
      <c r="AS179" s="663"/>
      <c r="AT179" s="663"/>
      <c r="AU179" s="663"/>
      <c r="AV179" s="663"/>
    </row>
    <row r="180" spans="1:48" ht="8.25" customHeight="1">
      <c r="A180" s="664" t="s">
        <v>379</v>
      </c>
      <c r="B180" s="664"/>
      <c r="C180" s="664"/>
      <c r="D180" s="664"/>
      <c r="E180" s="664"/>
      <c r="F180" s="664"/>
      <c r="G180" s="664"/>
      <c r="H180" s="664"/>
      <c r="I180" s="664"/>
      <c r="J180" s="664"/>
      <c r="K180" s="664"/>
      <c r="L180" s="664"/>
      <c r="M180" s="664"/>
      <c r="N180" s="664"/>
      <c r="O180" s="664"/>
      <c r="P180" s="664"/>
      <c r="Q180" s="664"/>
      <c r="R180" s="664"/>
      <c r="S180" s="664"/>
      <c r="T180" s="664"/>
      <c r="U180" s="664"/>
      <c r="V180" s="664"/>
      <c r="W180" s="664"/>
      <c r="X180" s="664"/>
      <c r="Y180" s="664"/>
      <c r="Z180" s="664"/>
      <c r="AA180" s="664"/>
      <c r="AB180" s="664"/>
      <c r="AC180" s="664"/>
      <c r="AD180" s="664"/>
      <c r="AE180" s="664"/>
      <c r="AF180" s="664"/>
      <c r="AG180" s="664"/>
      <c r="AH180" s="664"/>
      <c r="AI180" s="664"/>
      <c r="AJ180" s="664"/>
      <c r="AK180" s="664"/>
      <c r="AL180" s="664"/>
      <c r="AM180" s="664"/>
      <c r="AN180" s="664"/>
      <c r="AO180" s="664"/>
      <c r="AP180" s="664"/>
      <c r="AQ180" s="664"/>
      <c r="AR180" s="664"/>
      <c r="AS180" s="664"/>
      <c r="AT180" s="664"/>
      <c r="AU180" s="664"/>
      <c r="AV180" s="664"/>
    </row>
  </sheetData>
  <mergeCells count="1771">
    <mergeCell ref="A180:AV180"/>
    <mergeCell ref="AC178:AE178"/>
    <mergeCell ref="AF178:AG178"/>
    <mergeCell ref="AH178:AN178"/>
    <mergeCell ref="AO178:AQ178"/>
    <mergeCell ref="AR178:AS178"/>
    <mergeCell ref="A179:AV179"/>
    <mergeCell ref="AH177:AN177"/>
    <mergeCell ref="AO177:AQ177"/>
    <mergeCell ref="AR177:AS177"/>
    <mergeCell ref="A178:I178"/>
    <mergeCell ref="J178:L178"/>
    <mergeCell ref="M178:P178"/>
    <mergeCell ref="Q178:R178"/>
    <mergeCell ref="S178:T178"/>
    <mergeCell ref="U178:W178"/>
    <mergeCell ref="X178:AB178"/>
    <mergeCell ref="AR176:AS176"/>
    <mergeCell ref="A177:I177"/>
    <mergeCell ref="J177:L177"/>
    <mergeCell ref="M177:P177"/>
    <mergeCell ref="Q177:R177"/>
    <mergeCell ref="S177:T177"/>
    <mergeCell ref="U177:W177"/>
    <mergeCell ref="X177:AB177"/>
    <mergeCell ref="AC177:AE177"/>
    <mergeCell ref="AF177:AG177"/>
    <mergeCell ref="U176:W176"/>
    <mergeCell ref="X176:AB176"/>
    <mergeCell ref="AC176:AE176"/>
    <mergeCell ref="AF176:AG176"/>
    <mergeCell ref="AH176:AN176"/>
    <mergeCell ref="AO176:AQ176"/>
    <mergeCell ref="AC175:AE175"/>
    <mergeCell ref="AF175:AG175"/>
    <mergeCell ref="AH175:AN175"/>
    <mergeCell ref="AO175:AQ175"/>
    <mergeCell ref="AR175:AS175"/>
    <mergeCell ref="A176:I176"/>
    <mergeCell ref="J176:L176"/>
    <mergeCell ref="M176:P176"/>
    <mergeCell ref="Q176:R176"/>
    <mergeCell ref="S176:T176"/>
    <mergeCell ref="AH174:AN174"/>
    <mergeCell ref="AO174:AQ174"/>
    <mergeCell ref="AR174:AS174"/>
    <mergeCell ref="A175:I175"/>
    <mergeCell ref="J175:L175"/>
    <mergeCell ref="M175:P175"/>
    <mergeCell ref="Q175:R175"/>
    <mergeCell ref="S175:T175"/>
    <mergeCell ref="U175:W175"/>
    <mergeCell ref="X175:AB175"/>
    <mergeCell ref="AR173:AS173"/>
    <mergeCell ref="A174:I174"/>
    <mergeCell ref="J174:L174"/>
    <mergeCell ref="M174:P174"/>
    <mergeCell ref="Q174:R174"/>
    <mergeCell ref="S174:T174"/>
    <mergeCell ref="U174:W174"/>
    <mergeCell ref="X174:AB174"/>
    <mergeCell ref="AC174:AE174"/>
    <mergeCell ref="AF174:AG174"/>
    <mergeCell ref="U173:W173"/>
    <mergeCell ref="X173:AB173"/>
    <mergeCell ref="AC173:AE173"/>
    <mergeCell ref="AF173:AG173"/>
    <mergeCell ref="AH173:AN173"/>
    <mergeCell ref="AO173:AQ173"/>
    <mergeCell ref="AC172:AE172"/>
    <mergeCell ref="AF172:AG172"/>
    <mergeCell ref="AH172:AN172"/>
    <mergeCell ref="AO172:AQ172"/>
    <mergeCell ref="AR172:AS172"/>
    <mergeCell ref="A173:I173"/>
    <mergeCell ref="J173:L173"/>
    <mergeCell ref="M173:P173"/>
    <mergeCell ref="Q173:R173"/>
    <mergeCell ref="S173:T173"/>
    <mergeCell ref="AH171:AN171"/>
    <mergeCell ref="AO171:AQ171"/>
    <mergeCell ref="AR171:AS171"/>
    <mergeCell ref="A172:I172"/>
    <mergeCell ref="J172:L172"/>
    <mergeCell ref="M172:P172"/>
    <mergeCell ref="Q172:R172"/>
    <mergeCell ref="S172:T172"/>
    <mergeCell ref="U172:W172"/>
    <mergeCell ref="X172:AB172"/>
    <mergeCell ref="AR170:AS170"/>
    <mergeCell ref="A171:I171"/>
    <mergeCell ref="J171:L171"/>
    <mergeCell ref="M171:P171"/>
    <mergeCell ref="Q171:R171"/>
    <mergeCell ref="S171:T171"/>
    <mergeCell ref="U171:W171"/>
    <mergeCell ref="X171:AB171"/>
    <mergeCell ref="AC171:AE171"/>
    <mergeCell ref="AF171:AG171"/>
    <mergeCell ref="U170:W170"/>
    <mergeCell ref="X170:AB170"/>
    <mergeCell ref="AC170:AE170"/>
    <mergeCell ref="AF170:AG170"/>
    <mergeCell ref="AH170:AN170"/>
    <mergeCell ref="AO170:AQ170"/>
    <mergeCell ref="AC169:AE169"/>
    <mergeCell ref="AF169:AG169"/>
    <mergeCell ref="AH169:AN169"/>
    <mergeCell ref="AO169:AQ169"/>
    <mergeCell ref="AR169:AS169"/>
    <mergeCell ref="A170:I170"/>
    <mergeCell ref="J170:L170"/>
    <mergeCell ref="M170:P170"/>
    <mergeCell ref="Q170:R170"/>
    <mergeCell ref="S170:T170"/>
    <mergeCell ref="AH168:AN168"/>
    <mergeCell ref="AO168:AQ168"/>
    <mergeCell ref="AR168:AS168"/>
    <mergeCell ref="A169:I169"/>
    <mergeCell ref="J169:L169"/>
    <mergeCell ref="M169:P169"/>
    <mergeCell ref="Q169:R169"/>
    <mergeCell ref="S169:T169"/>
    <mergeCell ref="U169:W169"/>
    <mergeCell ref="X169:AB169"/>
    <mergeCell ref="AR167:AS167"/>
    <mergeCell ref="A168:I168"/>
    <mergeCell ref="J168:L168"/>
    <mergeCell ref="M168:P168"/>
    <mergeCell ref="Q168:R168"/>
    <mergeCell ref="S168:T168"/>
    <mergeCell ref="U168:W168"/>
    <mergeCell ref="X168:AB168"/>
    <mergeCell ref="AC168:AE168"/>
    <mergeCell ref="AF168:AG168"/>
    <mergeCell ref="U167:W167"/>
    <mergeCell ref="X167:AB167"/>
    <mergeCell ref="AC167:AE167"/>
    <mergeCell ref="AF167:AG167"/>
    <mergeCell ref="AH167:AN167"/>
    <mergeCell ref="AO167:AQ167"/>
    <mergeCell ref="AC166:AE166"/>
    <mergeCell ref="AF166:AG166"/>
    <mergeCell ref="AH166:AN166"/>
    <mergeCell ref="AO166:AQ166"/>
    <mergeCell ref="AR166:AS166"/>
    <mergeCell ref="A167:I167"/>
    <mergeCell ref="J167:L167"/>
    <mergeCell ref="M167:P167"/>
    <mergeCell ref="Q167:R167"/>
    <mergeCell ref="S167:T167"/>
    <mergeCell ref="AH165:AN165"/>
    <mergeCell ref="AO165:AQ165"/>
    <mergeCell ref="AR165:AS165"/>
    <mergeCell ref="A166:I166"/>
    <mergeCell ref="J166:L166"/>
    <mergeCell ref="M166:P166"/>
    <mergeCell ref="Q166:R166"/>
    <mergeCell ref="S166:T166"/>
    <mergeCell ref="U166:W166"/>
    <mergeCell ref="X166:AB166"/>
    <mergeCell ref="AR164:AS164"/>
    <mergeCell ref="A165:I165"/>
    <mergeCell ref="J165:L165"/>
    <mergeCell ref="M165:P165"/>
    <mergeCell ref="Q165:R165"/>
    <mergeCell ref="S165:T165"/>
    <mergeCell ref="U165:W165"/>
    <mergeCell ref="X165:AB165"/>
    <mergeCell ref="AC165:AE165"/>
    <mergeCell ref="AF165:AG165"/>
    <mergeCell ref="U164:W164"/>
    <mergeCell ref="X164:AB164"/>
    <mergeCell ref="AC164:AE164"/>
    <mergeCell ref="AF164:AG164"/>
    <mergeCell ref="AH164:AN164"/>
    <mergeCell ref="AO164:AQ164"/>
    <mergeCell ref="AC163:AE163"/>
    <mergeCell ref="AF163:AG163"/>
    <mergeCell ref="AH163:AN163"/>
    <mergeCell ref="AO163:AQ163"/>
    <mergeCell ref="AR163:AS163"/>
    <mergeCell ref="A164:I164"/>
    <mergeCell ref="J164:L164"/>
    <mergeCell ref="M164:P164"/>
    <mergeCell ref="Q164:R164"/>
    <mergeCell ref="S164:T164"/>
    <mergeCell ref="AH162:AN162"/>
    <mergeCell ref="AO162:AQ162"/>
    <mergeCell ref="AR162:AS162"/>
    <mergeCell ref="A163:I163"/>
    <mergeCell ref="J163:L163"/>
    <mergeCell ref="M163:P163"/>
    <mergeCell ref="Q163:R163"/>
    <mergeCell ref="S163:T163"/>
    <mergeCell ref="U163:W163"/>
    <mergeCell ref="X163:AB163"/>
    <mergeCell ref="AR161:AS161"/>
    <mergeCell ref="A162:I162"/>
    <mergeCell ref="J162:L162"/>
    <mergeCell ref="M162:P162"/>
    <mergeCell ref="Q162:R162"/>
    <mergeCell ref="S162:T162"/>
    <mergeCell ref="U162:W162"/>
    <mergeCell ref="X162:AB162"/>
    <mergeCell ref="AC162:AE162"/>
    <mergeCell ref="AF162:AG162"/>
    <mergeCell ref="U161:W161"/>
    <mergeCell ref="X161:AB161"/>
    <mergeCell ref="AC161:AE161"/>
    <mergeCell ref="AF161:AG161"/>
    <mergeCell ref="AH161:AN161"/>
    <mergeCell ref="AO161:AQ161"/>
    <mergeCell ref="AC160:AE160"/>
    <mergeCell ref="AF160:AG160"/>
    <mergeCell ref="AH160:AN160"/>
    <mergeCell ref="AO160:AQ160"/>
    <mergeCell ref="AR160:AS160"/>
    <mergeCell ref="A161:I161"/>
    <mergeCell ref="J161:L161"/>
    <mergeCell ref="M161:P161"/>
    <mergeCell ref="Q161:R161"/>
    <mergeCell ref="S161:T161"/>
    <mergeCell ref="AH159:AN159"/>
    <mergeCell ref="AO159:AQ159"/>
    <mergeCell ref="AR159:AS159"/>
    <mergeCell ref="A160:I160"/>
    <mergeCell ref="J160:L160"/>
    <mergeCell ref="M160:P160"/>
    <mergeCell ref="Q160:R160"/>
    <mergeCell ref="S160:T160"/>
    <mergeCell ref="U160:W160"/>
    <mergeCell ref="X160:AB160"/>
    <mergeCell ref="AR158:AS158"/>
    <mergeCell ref="A159:I159"/>
    <mergeCell ref="J159:L159"/>
    <mergeCell ref="M159:P159"/>
    <mergeCell ref="Q159:R159"/>
    <mergeCell ref="S159:T159"/>
    <mergeCell ref="U159:W159"/>
    <mergeCell ref="X159:AB159"/>
    <mergeCell ref="AC159:AE159"/>
    <mergeCell ref="AF159:AG159"/>
    <mergeCell ref="U158:W158"/>
    <mergeCell ref="X158:AB158"/>
    <mergeCell ref="AC158:AE158"/>
    <mergeCell ref="AF158:AG158"/>
    <mergeCell ref="AH158:AN158"/>
    <mergeCell ref="AO158:AQ158"/>
    <mergeCell ref="AC157:AE157"/>
    <mergeCell ref="AF157:AG157"/>
    <mergeCell ref="AH157:AN157"/>
    <mergeCell ref="AO157:AQ157"/>
    <mergeCell ref="AR157:AS157"/>
    <mergeCell ref="A158:I158"/>
    <mergeCell ref="J158:L158"/>
    <mergeCell ref="M158:P158"/>
    <mergeCell ref="Q158:R158"/>
    <mergeCell ref="S158:T158"/>
    <mergeCell ref="AH156:AN156"/>
    <mergeCell ref="AO156:AQ156"/>
    <mergeCell ref="AR156:AS156"/>
    <mergeCell ref="A157:I157"/>
    <mergeCell ref="J157:L157"/>
    <mergeCell ref="M157:P157"/>
    <mergeCell ref="Q157:R157"/>
    <mergeCell ref="S157:T157"/>
    <mergeCell ref="U157:W157"/>
    <mergeCell ref="X157:AB157"/>
    <mergeCell ref="AR155:AS155"/>
    <mergeCell ref="A156:I156"/>
    <mergeCell ref="J156:L156"/>
    <mergeCell ref="M156:P156"/>
    <mergeCell ref="Q156:R156"/>
    <mergeCell ref="S156:T156"/>
    <mergeCell ref="U156:W156"/>
    <mergeCell ref="X156:AB156"/>
    <mergeCell ref="AC156:AE156"/>
    <mergeCell ref="AF156:AG156"/>
    <mergeCell ref="U155:W155"/>
    <mergeCell ref="X155:AB155"/>
    <mergeCell ref="AC155:AE155"/>
    <mergeCell ref="AF155:AG155"/>
    <mergeCell ref="AH155:AN155"/>
    <mergeCell ref="AO155:AQ155"/>
    <mergeCell ref="AC154:AE154"/>
    <mergeCell ref="AF154:AG154"/>
    <mergeCell ref="AH154:AN154"/>
    <mergeCell ref="AO154:AQ154"/>
    <mergeCell ref="AR154:AS154"/>
    <mergeCell ref="A155:I155"/>
    <mergeCell ref="J155:L155"/>
    <mergeCell ref="M155:P155"/>
    <mergeCell ref="Q155:R155"/>
    <mergeCell ref="S155:T155"/>
    <mergeCell ref="AH153:AN153"/>
    <mergeCell ref="AO153:AQ153"/>
    <mergeCell ref="AR153:AS153"/>
    <mergeCell ref="A154:I154"/>
    <mergeCell ref="J154:L154"/>
    <mergeCell ref="M154:P154"/>
    <mergeCell ref="Q154:R154"/>
    <mergeCell ref="S154:T154"/>
    <mergeCell ref="U154:W154"/>
    <mergeCell ref="X154:AB154"/>
    <mergeCell ref="AR152:AS152"/>
    <mergeCell ref="A153:I153"/>
    <mergeCell ref="J153:L153"/>
    <mergeCell ref="M153:P153"/>
    <mergeCell ref="Q153:R153"/>
    <mergeCell ref="S153:T153"/>
    <mergeCell ref="U153:W153"/>
    <mergeCell ref="X153:AB153"/>
    <mergeCell ref="AC153:AE153"/>
    <mergeCell ref="AF153:AG153"/>
    <mergeCell ref="U152:W152"/>
    <mergeCell ref="X152:AB152"/>
    <mergeCell ref="AC152:AE152"/>
    <mergeCell ref="AF152:AG152"/>
    <mergeCell ref="AH152:AN152"/>
    <mergeCell ref="AO152:AQ152"/>
    <mergeCell ref="AC151:AE151"/>
    <mergeCell ref="AF151:AG151"/>
    <mergeCell ref="AH151:AN151"/>
    <mergeCell ref="AO151:AQ151"/>
    <mergeCell ref="AR151:AS151"/>
    <mergeCell ref="A152:I152"/>
    <mergeCell ref="J152:L152"/>
    <mergeCell ref="M152:P152"/>
    <mergeCell ref="Q152:R152"/>
    <mergeCell ref="S152:T152"/>
    <mergeCell ref="A149:I151"/>
    <mergeCell ref="AF150:AG150"/>
    <mergeCell ref="AH150:AN150"/>
    <mergeCell ref="AO150:AQ150"/>
    <mergeCell ref="AR150:AS150"/>
    <mergeCell ref="J151:L151"/>
    <mergeCell ref="M151:P151"/>
    <mergeCell ref="Q151:R151"/>
    <mergeCell ref="S151:T151"/>
    <mergeCell ref="U151:W151"/>
    <mergeCell ref="X151:AB151"/>
    <mergeCell ref="X149:AB149"/>
    <mergeCell ref="AC149:AE149"/>
    <mergeCell ref="AF149:AU149"/>
    <mergeCell ref="J150:L150"/>
    <mergeCell ref="M150:P150"/>
    <mergeCell ref="Q150:R150"/>
    <mergeCell ref="S150:T150"/>
    <mergeCell ref="U150:W150"/>
    <mergeCell ref="X150:AB150"/>
    <mergeCell ref="AC150:AE150"/>
    <mergeCell ref="J149:L149"/>
    <mergeCell ref="M149:P149"/>
    <mergeCell ref="Q149:R149"/>
    <mergeCell ref="S149:T149"/>
    <mergeCell ref="U149:W149"/>
    <mergeCell ref="V146:X146"/>
    <mergeCell ref="Y146:AA146"/>
    <mergeCell ref="AB146:AD146"/>
    <mergeCell ref="A147:AD147"/>
    <mergeCell ref="A148:E148"/>
    <mergeCell ref="F148:AV148"/>
    <mergeCell ref="V145:X145"/>
    <mergeCell ref="Y145:AA145"/>
    <mergeCell ref="AB145:AD145"/>
    <mergeCell ref="A146:C146"/>
    <mergeCell ref="D146:F146"/>
    <mergeCell ref="H146:J146"/>
    <mergeCell ref="L146:M146"/>
    <mergeCell ref="N146:O146"/>
    <mergeCell ref="P146:R146"/>
    <mergeCell ref="S146:U146"/>
    <mergeCell ref="V144:X144"/>
    <mergeCell ref="Z144:AA144"/>
    <mergeCell ref="AB144:AD144"/>
    <mergeCell ref="A145:C145"/>
    <mergeCell ref="D145:F145"/>
    <mergeCell ref="H145:J145"/>
    <mergeCell ref="L145:M145"/>
    <mergeCell ref="N145:O145"/>
    <mergeCell ref="P145:R145"/>
    <mergeCell ref="S145:U145"/>
    <mergeCell ref="V143:X143"/>
    <mergeCell ref="Z143:AA143"/>
    <mergeCell ref="AB143:AD143"/>
    <mergeCell ref="A144:C144"/>
    <mergeCell ref="D144:F144"/>
    <mergeCell ref="H144:J144"/>
    <mergeCell ref="L144:M144"/>
    <mergeCell ref="N144:O144"/>
    <mergeCell ref="P144:R144"/>
    <mergeCell ref="S144:U144"/>
    <mergeCell ref="V142:X142"/>
    <mergeCell ref="Z142:AA142"/>
    <mergeCell ref="AB142:AD142"/>
    <mergeCell ref="A143:C143"/>
    <mergeCell ref="D143:F143"/>
    <mergeCell ref="H143:J143"/>
    <mergeCell ref="L143:M143"/>
    <mergeCell ref="N143:O143"/>
    <mergeCell ref="P143:R143"/>
    <mergeCell ref="S143:U143"/>
    <mergeCell ref="V141:X141"/>
    <mergeCell ref="Z141:AA141"/>
    <mergeCell ref="AB141:AD141"/>
    <mergeCell ref="A142:C142"/>
    <mergeCell ref="D142:F142"/>
    <mergeCell ref="H142:J142"/>
    <mergeCell ref="L142:M142"/>
    <mergeCell ref="N142:O142"/>
    <mergeCell ref="P142:R142"/>
    <mergeCell ref="S142:U142"/>
    <mergeCell ref="V140:X140"/>
    <mergeCell ref="Z140:AA140"/>
    <mergeCell ref="AB140:AD140"/>
    <mergeCell ref="A141:C141"/>
    <mergeCell ref="D141:F141"/>
    <mergeCell ref="H141:J141"/>
    <mergeCell ref="L141:M141"/>
    <mergeCell ref="N141:O141"/>
    <mergeCell ref="P141:R141"/>
    <mergeCell ref="S141:U141"/>
    <mergeCell ref="V139:X139"/>
    <mergeCell ref="Z139:AA139"/>
    <mergeCell ref="AB139:AD139"/>
    <mergeCell ref="A140:C140"/>
    <mergeCell ref="D140:F140"/>
    <mergeCell ref="H140:J140"/>
    <mergeCell ref="L140:M140"/>
    <mergeCell ref="N140:O140"/>
    <mergeCell ref="P140:R140"/>
    <mergeCell ref="S140:U140"/>
    <mergeCell ref="V138:X138"/>
    <mergeCell ref="Z138:AA138"/>
    <mergeCell ref="AB138:AD138"/>
    <mergeCell ref="A139:C139"/>
    <mergeCell ref="D139:F139"/>
    <mergeCell ref="H139:J139"/>
    <mergeCell ref="L139:M139"/>
    <mergeCell ref="N139:O139"/>
    <mergeCell ref="P139:R139"/>
    <mergeCell ref="S139:U139"/>
    <mergeCell ref="V137:X137"/>
    <mergeCell ref="Z137:AA137"/>
    <mergeCell ref="AB137:AD137"/>
    <mergeCell ref="A138:C138"/>
    <mergeCell ref="D138:F138"/>
    <mergeCell ref="H138:J138"/>
    <mergeCell ref="L138:M138"/>
    <mergeCell ref="N138:O138"/>
    <mergeCell ref="P138:R138"/>
    <mergeCell ref="S138:U138"/>
    <mergeCell ref="V136:X136"/>
    <mergeCell ref="Z136:AA136"/>
    <mergeCell ref="AB136:AD136"/>
    <mergeCell ref="A137:C137"/>
    <mergeCell ref="D137:F137"/>
    <mergeCell ref="H137:J137"/>
    <mergeCell ref="L137:M137"/>
    <mergeCell ref="N137:O137"/>
    <mergeCell ref="P137:R137"/>
    <mergeCell ref="S137:U137"/>
    <mergeCell ref="V135:X135"/>
    <mergeCell ref="Z135:AA135"/>
    <mergeCell ref="AB135:AD135"/>
    <mergeCell ref="A136:C136"/>
    <mergeCell ref="D136:F136"/>
    <mergeCell ref="H136:J136"/>
    <mergeCell ref="L136:M136"/>
    <mergeCell ref="N136:O136"/>
    <mergeCell ref="P136:R136"/>
    <mergeCell ref="S136:U136"/>
    <mergeCell ref="V134:X134"/>
    <mergeCell ref="Z134:AA134"/>
    <mergeCell ref="AB134:AD134"/>
    <mergeCell ref="A135:C135"/>
    <mergeCell ref="D135:F135"/>
    <mergeCell ref="H135:J135"/>
    <mergeCell ref="L135:M135"/>
    <mergeCell ref="N135:O135"/>
    <mergeCell ref="P135:R135"/>
    <mergeCell ref="S135:U135"/>
    <mergeCell ref="V133:X133"/>
    <mergeCell ref="Z133:AA133"/>
    <mergeCell ref="AB133:AD133"/>
    <mergeCell ref="A134:C134"/>
    <mergeCell ref="D134:F134"/>
    <mergeCell ref="H134:J134"/>
    <mergeCell ref="L134:M134"/>
    <mergeCell ref="N134:O134"/>
    <mergeCell ref="P134:R134"/>
    <mergeCell ref="S134:U134"/>
    <mergeCell ref="V132:X132"/>
    <mergeCell ref="Z132:AA132"/>
    <mergeCell ref="AB132:AD132"/>
    <mergeCell ref="A133:C133"/>
    <mergeCell ref="D133:F133"/>
    <mergeCell ref="H133:J133"/>
    <mergeCell ref="L133:M133"/>
    <mergeCell ref="N133:O133"/>
    <mergeCell ref="P133:R133"/>
    <mergeCell ref="S133:U133"/>
    <mergeCell ref="AA130:AA131"/>
    <mergeCell ref="AB130:AD130"/>
    <mergeCell ref="AB131:AD131"/>
    <mergeCell ref="A132:C132"/>
    <mergeCell ref="D132:F132"/>
    <mergeCell ref="H132:J132"/>
    <mergeCell ref="L132:M132"/>
    <mergeCell ref="N132:O132"/>
    <mergeCell ref="P132:R132"/>
    <mergeCell ref="S132:U132"/>
    <mergeCell ref="L130:M131"/>
    <mergeCell ref="N130:O131"/>
    <mergeCell ref="P130:R131"/>
    <mergeCell ref="S130:U131"/>
    <mergeCell ref="V130:X131"/>
    <mergeCell ref="Y130:Y131"/>
    <mergeCell ref="P129:R129"/>
    <mergeCell ref="S129:U129"/>
    <mergeCell ref="V129:X129"/>
    <mergeCell ref="Z129:AA129"/>
    <mergeCell ref="AB129:AD129"/>
    <mergeCell ref="A130:C131"/>
    <mergeCell ref="D130:F131"/>
    <mergeCell ref="G130:G131"/>
    <mergeCell ref="H130:J131"/>
    <mergeCell ref="K130:K131"/>
    <mergeCell ref="P128:R128"/>
    <mergeCell ref="S128:U128"/>
    <mergeCell ref="V128:X128"/>
    <mergeCell ref="Z128:AA128"/>
    <mergeCell ref="AB128:AD128"/>
    <mergeCell ref="A129:C129"/>
    <mergeCell ref="D129:F129"/>
    <mergeCell ref="H129:J129"/>
    <mergeCell ref="L129:M129"/>
    <mergeCell ref="N129:O129"/>
    <mergeCell ref="P127:R127"/>
    <mergeCell ref="S127:U127"/>
    <mergeCell ref="V127:X127"/>
    <mergeCell ref="Z127:AA127"/>
    <mergeCell ref="AB127:AD127"/>
    <mergeCell ref="A128:C128"/>
    <mergeCell ref="D128:F128"/>
    <mergeCell ref="H128:J128"/>
    <mergeCell ref="L128:M128"/>
    <mergeCell ref="N128:O128"/>
    <mergeCell ref="P126:R126"/>
    <mergeCell ref="S126:U126"/>
    <mergeCell ref="V126:X126"/>
    <mergeCell ref="Z126:AA126"/>
    <mergeCell ref="AB126:AD126"/>
    <mergeCell ref="A127:C127"/>
    <mergeCell ref="D127:F127"/>
    <mergeCell ref="H127:J127"/>
    <mergeCell ref="L127:M127"/>
    <mergeCell ref="N127:O127"/>
    <mergeCell ref="P125:R125"/>
    <mergeCell ref="S125:U125"/>
    <mergeCell ref="V125:X125"/>
    <mergeCell ref="Z125:AA125"/>
    <mergeCell ref="AB125:AD125"/>
    <mergeCell ref="A126:C126"/>
    <mergeCell ref="D126:F126"/>
    <mergeCell ref="H126:J126"/>
    <mergeCell ref="L126:M126"/>
    <mergeCell ref="N126:O126"/>
    <mergeCell ref="P124:R124"/>
    <mergeCell ref="S124:U124"/>
    <mergeCell ref="V124:X124"/>
    <mergeCell ref="Z124:AA124"/>
    <mergeCell ref="AB124:AD124"/>
    <mergeCell ref="A125:C125"/>
    <mergeCell ref="D125:F125"/>
    <mergeCell ref="H125:J125"/>
    <mergeCell ref="L125:M125"/>
    <mergeCell ref="N125:O125"/>
    <mergeCell ref="P123:R123"/>
    <mergeCell ref="S123:U123"/>
    <mergeCell ref="V123:X123"/>
    <mergeCell ref="Z123:AA123"/>
    <mergeCell ref="AB123:AD123"/>
    <mergeCell ref="A124:C124"/>
    <mergeCell ref="D124:F124"/>
    <mergeCell ref="H124:J124"/>
    <mergeCell ref="L124:M124"/>
    <mergeCell ref="N124:O124"/>
    <mergeCell ref="P122:R122"/>
    <mergeCell ref="S122:U122"/>
    <mergeCell ref="V122:X122"/>
    <mergeCell ref="Z122:AA122"/>
    <mergeCell ref="AB122:AD122"/>
    <mergeCell ref="A123:C123"/>
    <mergeCell ref="D123:F123"/>
    <mergeCell ref="H123:J123"/>
    <mergeCell ref="L123:M123"/>
    <mergeCell ref="N123:O123"/>
    <mergeCell ref="P121:R121"/>
    <mergeCell ref="S121:U121"/>
    <mergeCell ref="V121:X121"/>
    <mergeCell ref="Z121:AA121"/>
    <mergeCell ref="AB121:AD121"/>
    <mergeCell ref="A122:C122"/>
    <mergeCell ref="D122:F122"/>
    <mergeCell ref="H122:J122"/>
    <mergeCell ref="L122:M122"/>
    <mergeCell ref="N122:O122"/>
    <mergeCell ref="P120:R120"/>
    <mergeCell ref="S120:U120"/>
    <mergeCell ref="V120:X120"/>
    <mergeCell ref="Z120:AA120"/>
    <mergeCell ref="AB120:AD120"/>
    <mergeCell ref="A121:C121"/>
    <mergeCell ref="D121:F121"/>
    <mergeCell ref="H121:J121"/>
    <mergeCell ref="L121:M121"/>
    <mergeCell ref="N121:O121"/>
    <mergeCell ref="P119:R119"/>
    <mergeCell ref="S119:U119"/>
    <mergeCell ref="V119:X119"/>
    <mergeCell ref="Z119:AA119"/>
    <mergeCell ref="AB119:AD119"/>
    <mergeCell ref="A120:C120"/>
    <mergeCell ref="D120:F120"/>
    <mergeCell ref="H120:J120"/>
    <mergeCell ref="L120:M120"/>
    <mergeCell ref="N120:O120"/>
    <mergeCell ref="P118:R118"/>
    <mergeCell ref="S118:U118"/>
    <mergeCell ref="V118:X118"/>
    <mergeCell ref="Z118:AA118"/>
    <mergeCell ref="AB118:AD118"/>
    <mergeCell ref="A119:C119"/>
    <mergeCell ref="D119:F119"/>
    <mergeCell ref="H119:J119"/>
    <mergeCell ref="L119:M119"/>
    <mergeCell ref="N119:O119"/>
    <mergeCell ref="P117:R117"/>
    <mergeCell ref="S117:U117"/>
    <mergeCell ref="V117:X117"/>
    <mergeCell ref="Z117:AA117"/>
    <mergeCell ref="AB117:AD117"/>
    <mergeCell ref="A118:C118"/>
    <mergeCell ref="D118:F118"/>
    <mergeCell ref="H118:J118"/>
    <mergeCell ref="L118:M118"/>
    <mergeCell ref="N118:O118"/>
    <mergeCell ref="P116:R116"/>
    <mergeCell ref="S116:U116"/>
    <mergeCell ref="V116:X116"/>
    <mergeCell ref="Z116:AA116"/>
    <mergeCell ref="AB116:AD116"/>
    <mergeCell ref="A117:C117"/>
    <mergeCell ref="D117:F117"/>
    <mergeCell ref="H117:J117"/>
    <mergeCell ref="L117:M117"/>
    <mergeCell ref="N117:O117"/>
    <mergeCell ref="P115:R115"/>
    <mergeCell ref="S115:U115"/>
    <mergeCell ref="V115:X115"/>
    <mergeCell ref="Z115:AA115"/>
    <mergeCell ref="AB115:AD115"/>
    <mergeCell ref="A116:C116"/>
    <mergeCell ref="D116:F116"/>
    <mergeCell ref="H116:J116"/>
    <mergeCell ref="L116:M116"/>
    <mergeCell ref="N116:O116"/>
    <mergeCell ref="P114:R114"/>
    <mergeCell ref="S114:U114"/>
    <mergeCell ref="V114:X114"/>
    <mergeCell ref="Z114:AA114"/>
    <mergeCell ref="AB114:AD114"/>
    <mergeCell ref="A115:C115"/>
    <mergeCell ref="D115:F115"/>
    <mergeCell ref="H115:J115"/>
    <mergeCell ref="L115:M115"/>
    <mergeCell ref="N115:O115"/>
    <mergeCell ref="P113:R113"/>
    <mergeCell ref="S113:U113"/>
    <mergeCell ref="V113:X113"/>
    <mergeCell ref="Z113:AA113"/>
    <mergeCell ref="AB113:AD113"/>
    <mergeCell ref="A114:C114"/>
    <mergeCell ref="D114:F114"/>
    <mergeCell ref="H114:J114"/>
    <mergeCell ref="L114:M114"/>
    <mergeCell ref="N114:O114"/>
    <mergeCell ref="P112:R112"/>
    <mergeCell ref="S112:U112"/>
    <mergeCell ref="V112:X112"/>
    <mergeCell ref="Z112:AA112"/>
    <mergeCell ref="AB112:AD112"/>
    <mergeCell ref="A113:C113"/>
    <mergeCell ref="D113:F113"/>
    <mergeCell ref="H113:J113"/>
    <mergeCell ref="L113:M113"/>
    <mergeCell ref="N113:O113"/>
    <mergeCell ref="P111:R111"/>
    <mergeCell ref="S111:U111"/>
    <mergeCell ref="V111:X111"/>
    <mergeCell ref="Z111:AA111"/>
    <mergeCell ref="AB111:AD111"/>
    <mergeCell ref="A112:C112"/>
    <mergeCell ref="D112:F112"/>
    <mergeCell ref="H112:J112"/>
    <mergeCell ref="L112:M112"/>
    <mergeCell ref="N112:O112"/>
    <mergeCell ref="P110:R110"/>
    <mergeCell ref="S110:U110"/>
    <mergeCell ref="V110:X110"/>
    <mergeCell ref="Z110:AA110"/>
    <mergeCell ref="AB110:AD110"/>
    <mergeCell ref="A111:C111"/>
    <mergeCell ref="D111:F111"/>
    <mergeCell ref="H111:J111"/>
    <mergeCell ref="L111:M111"/>
    <mergeCell ref="N111:O111"/>
    <mergeCell ref="P109:R109"/>
    <mergeCell ref="S109:U109"/>
    <mergeCell ref="V109:X109"/>
    <mergeCell ref="Y109:AA109"/>
    <mergeCell ref="AB109:AD109"/>
    <mergeCell ref="A110:C110"/>
    <mergeCell ref="D110:F110"/>
    <mergeCell ref="H110:J110"/>
    <mergeCell ref="L110:M110"/>
    <mergeCell ref="N110:O110"/>
    <mergeCell ref="S107:U107"/>
    <mergeCell ref="V107:X107"/>
    <mergeCell ref="Y107:AA107"/>
    <mergeCell ref="AB107:AC107"/>
    <mergeCell ref="A108:AD108"/>
    <mergeCell ref="A109:C109"/>
    <mergeCell ref="D109:F109"/>
    <mergeCell ref="H109:J109"/>
    <mergeCell ref="L109:M109"/>
    <mergeCell ref="N109:O109"/>
    <mergeCell ref="A107:C107"/>
    <mergeCell ref="D107:F107"/>
    <mergeCell ref="H107:J107"/>
    <mergeCell ref="L107:M107"/>
    <mergeCell ref="N107:O107"/>
    <mergeCell ref="P107:R107"/>
    <mergeCell ref="AB105:AC105"/>
    <mergeCell ref="A106:C106"/>
    <mergeCell ref="D106:F106"/>
    <mergeCell ref="H106:J106"/>
    <mergeCell ref="L106:M106"/>
    <mergeCell ref="N106:O106"/>
    <mergeCell ref="P106:R106"/>
    <mergeCell ref="S106:U106"/>
    <mergeCell ref="V106:X106"/>
    <mergeCell ref="AB106:AC106"/>
    <mergeCell ref="Y104:AA106"/>
    <mergeCell ref="AB104:AC104"/>
    <mergeCell ref="A105:C105"/>
    <mergeCell ref="D105:F105"/>
    <mergeCell ref="H105:J105"/>
    <mergeCell ref="L105:M105"/>
    <mergeCell ref="N105:O105"/>
    <mergeCell ref="P105:R105"/>
    <mergeCell ref="S105:U105"/>
    <mergeCell ref="V105:X105"/>
    <mergeCell ref="Y103:AA103"/>
    <mergeCell ref="AB103:AC103"/>
    <mergeCell ref="A104:C104"/>
    <mergeCell ref="D104:F104"/>
    <mergeCell ref="H104:J104"/>
    <mergeCell ref="L104:M104"/>
    <mergeCell ref="N104:O104"/>
    <mergeCell ref="P104:R104"/>
    <mergeCell ref="S104:U104"/>
    <mergeCell ref="V104:X104"/>
    <mergeCell ref="Y102:AA102"/>
    <mergeCell ref="AB102:AC102"/>
    <mergeCell ref="A103:C103"/>
    <mergeCell ref="D103:F103"/>
    <mergeCell ref="H103:J103"/>
    <mergeCell ref="L103:M103"/>
    <mergeCell ref="N103:O103"/>
    <mergeCell ref="P103:R103"/>
    <mergeCell ref="S103:U103"/>
    <mergeCell ref="V103:X103"/>
    <mergeCell ref="Y101:AA101"/>
    <mergeCell ref="AB101:AC101"/>
    <mergeCell ref="A102:C102"/>
    <mergeCell ref="D102:F102"/>
    <mergeCell ref="H102:J102"/>
    <mergeCell ref="L102:M102"/>
    <mergeCell ref="N102:O102"/>
    <mergeCell ref="P102:R102"/>
    <mergeCell ref="S102:U102"/>
    <mergeCell ref="V102:X102"/>
    <mergeCell ref="Y100:AA100"/>
    <mergeCell ref="AB100:AC100"/>
    <mergeCell ref="A101:C101"/>
    <mergeCell ref="D101:F101"/>
    <mergeCell ref="H101:J101"/>
    <mergeCell ref="L101:M101"/>
    <mergeCell ref="N101:O101"/>
    <mergeCell ref="P101:R101"/>
    <mergeCell ref="S101:U101"/>
    <mergeCell ref="V101:X101"/>
    <mergeCell ref="Y99:AA99"/>
    <mergeCell ref="AB99:AC99"/>
    <mergeCell ref="A100:C100"/>
    <mergeCell ref="D100:F100"/>
    <mergeCell ref="H100:J100"/>
    <mergeCell ref="L100:M100"/>
    <mergeCell ref="N100:O100"/>
    <mergeCell ref="P100:R100"/>
    <mergeCell ref="S100:U100"/>
    <mergeCell ref="V100:X100"/>
    <mergeCell ref="Y98:AA98"/>
    <mergeCell ref="AB98:AC98"/>
    <mergeCell ref="A99:C99"/>
    <mergeCell ref="D99:F99"/>
    <mergeCell ref="H99:J99"/>
    <mergeCell ref="L99:M99"/>
    <mergeCell ref="N99:O99"/>
    <mergeCell ref="P99:R99"/>
    <mergeCell ref="S99:U99"/>
    <mergeCell ref="V99:X99"/>
    <mergeCell ref="Y97:AA97"/>
    <mergeCell ref="AB97:AC97"/>
    <mergeCell ref="A98:C98"/>
    <mergeCell ref="D98:F98"/>
    <mergeCell ref="H98:J98"/>
    <mergeCell ref="L98:M98"/>
    <mergeCell ref="N98:O98"/>
    <mergeCell ref="P98:R98"/>
    <mergeCell ref="S98:U98"/>
    <mergeCell ref="V98:X98"/>
    <mergeCell ref="Y96:AA96"/>
    <mergeCell ref="AB96:AC96"/>
    <mergeCell ref="A97:C97"/>
    <mergeCell ref="D97:F97"/>
    <mergeCell ref="H97:J97"/>
    <mergeCell ref="L97:M97"/>
    <mergeCell ref="N97:O97"/>
    <mergeCell ref="P97:R97"/>
    <mergeCell ref="S97:U97"/>
    <mergeCell ref="V97:X97"/>
    <mergeCell ref="Y95:AA95"/>
    <mergeCell ref="AB95:AC95"/>
    <mergeCell ref="A96:C96"/>
    <mergeCell ref="D96:F96"/>
    <mergeCell ref="H96:J96"/>
    <mergeCell ref="L96:M96"/>
    <mergeCell ref="N96:O96"/>
    <mergeCell ref="P96:R96"/>
    <mergeCell ref="S96:U96"/>
    <mergeCell ref="V96:X96"/>
    <mergeCell ref="Y94:AA94"/>
    <mergeCell ref="AB94:AC94"/>
    <mergeCell ref="A95:C95"/>
    <mergeCell ref="D95:F95"/>
    <mergeCell ref="H95:J95"/>
    <mergeCell ref="L95:M95"/>
    <mergeCell ref="N95:O95"/>
    <mergeCell ref="P95:R95"/>
    <mergeCell ref="S95:U95"/>
    <mergeCell ref="V95:X95"/>
    <mergeCell ref="Y93:AA93"/>
    <mergeCell ref="AB93:AC93"/>
    <mergeCell ref="A94:C94"/>
    <mergeCell ref="D94:F94"/>
    <mergeCell ref="H94:J94"/>
    <mergeCell ref="L94:M94"/>
    <mergeCell ref="N94:O94"/>
    <mergeCell ref="P94:R94"/>
    <mergeCell ref="S94:U94"/>
    <mergeCell ref="V94:X94"/>
    <mergeCell ref="Y92:AA92"/>
    <mergeCell ref="AB92:AC92"/>
    <mergeCell ref="A93:C93"/>
    <mergeCell ref="D93:F93"/>
    <mergeCell ref="H93:J93"/>
    <mergeCell ref="L93:M93"/>
    <mergeCell ref="N93:O93"/>
    <mergeCell ref="P93:R93"/>
    <mergeCell ref="S93:U93"/>
    <mergeCell ref="V93:X93"/>
    <mergeCell ref="Y91:AA91"/>
    <mergeCell ref="AB91:AC91"/>
    <mergeCell ref="A92:C92"/>
    <mergeCell ref="D92:F92"/>
    <mergeCell ref="H92:J92"/>
    <mergeCell ref="L92:M92"/>
    <mergeCell ref="N92:O92"/>
    <mergeCell ref="P92:R92"/>
    <mergeCell ref="S92:U92"/>
    <mergeCell ref="V92:X92"/>
    <mergeCell ref="Y90:AA90"/>
    <mergeCell ref="AB90:AC90"/>
    <mergeCell ref="A91:C91"/>
    <mergeCell ref="D91:F91"/>
    <mergeCell ref="H91:J91"/>
    <mergeCell ref="L91:M91"/>
    <mergeCell ref="N91:O91"/>
    <mergeCell ref="P91:R91"/>
    <mergeCell ref="S91:U91"/>
    <mergeCell ref="V91:X91"/>
    <mergeCell ref="Y89:AA89"/>
    <mergeCell ref="AB89:AC89"/>
    <mergeCell ref="A90:C90"/>
    <mergeCell ref="D90:F90"/>
    <mergeCell ref="H90:J90"/>
    <mergeCell ref="L90:M90"/>
    <mergeCell ref="N90:O90"/>
    <mergeCell ref="P90:R90"/>
    <mergeCell ref="S90:U90"/>
    <mergeCell ref="V90:X90"/>
    <mergeCell ref="V88:X88"/>
    <mergeCell ref="AB88:AC88"/>
    <mergeCell ref="A89:C89"/>
    <mergeCell ref="D89:F89"/>
    <mergeCell ref="H89:J89"/>
    <mergeCell ref="L89:M89"/>
    <mergeCell ref="N89:O89"/>
    <mergeCell ref="P89:R89"/>
    <mergeCell ref="S89:U89"/>
    <mergeCell ref="V89:X89"/>
    <mergeCell ref="S87:U87"/>
    <mergeCell ref="V87:X87"/>
    <mergeCell ref="AB87:AC87"/>
    <mergeCell ref="A88:C88"/>
    <mergeCell ref="D88:F88"/>
    <mergeCell ref="H88:J88"/>
    <mergeCell ref="L88:M88"/>
    <mergeCell ref="N88:O88"/>
    <mergeCell ref="P88:R88"/>
    <mergeCell ref="S88:U88"/>
    <mergeCell ref="S86:U86"/>
    <mergeCell ref="V86:X86"/>
    <mergeCell ref="Y86:AA88"/>
    <mergeCell ref="AB86:AC86"/>
    <mergeCell ref="A87:C87"/>
    <mergeCell ref="D87:F87"/>
    <mergeCell ref="H87:J87"/>
    <mergeCell ref="L87:M87"/>
    <mergeCell ref="N87:O87"/>
    <mergeCell ref="P87:R87"/>
    <mergeCell ref="N82:O82"/>
    <mergeCell ref="P82:R82"/>
    <mergeCell ref="S85:U85"/>
    <mergeCell ref="V85:X85"/>
    <mergeCell ref="Y85:AA85"/>
    <mergeCell ref="AB85:AC85"/>
    <mergeCell ref="A86:C86"/>
    <mergeCell ref="D86:F86"/>
    <mergeCell ref="H86:J86"/>
    <mergeCell ref="L86:M86"/>
    <mergeCell ref="N86:O86"/>
    <mergeCell ref="P86:R86"/>
    <mergeCell ref="S84:U84"/>
    <mergeCell ref="V84:X84"/>
    <mergeCell ref="Y84:AA84"/>
    <mergeCell ref="AB84:AC84"/>
    <mergeCell ref="A85:C85"/>
    <mergeCell ref="D85:F85"/>
    <mergeCell ref="H85:J85"/>
    <mergeCell ref="L85:M85"/>
    <mergeCell ref="N85:O85"/>
    <mergeCell ref="P85:R85"/>
    <mergeCell ref="A80:C80"/>
    <mergeCell ref="D80:F80"/>
    <mergeCell ref="H80:J80"/>
    <mergeCell ref="L80:M80"/>
    <mergeCell ref="N80:O80"/>
    <mergeCell ref="P80:R80"/>
    <mergeCell ref="S80:U80"/>
    <mergeCell ref="V80:X80"/>
    <mergeCell ref="S83:U83"/>
    <mergeCell ref="V83:X83"/>
    <mergeCell ref="Y83:AA83"/>
    <mergeCell ref="AB83:AC83"/>
    <mergeCell ref="A84:C84"/>
    <mergeCell ref="D84:F84"/>
    <mergeCell ref="H84:J84"/>
    <mergeCell ref="L84:M84"/>
    <mergeCell ref="N84:O84"/>
    <mergeCell ref="P84:R84"/>
    <mergeCell ref="S82:U82"/>
    <mergeCell ref="V82:X82"/>
    <mergeCell ref="Y82:AA82"/>
    <mergeCell ref="AB82:AC82"/>
    <mergeCell ref="A83:C83"/>
    <mergeCell ref="D83:F83"/>
    <mergeCell ref="H83:J83"/>
    <mergeCell ref="L83:M83"/>
    <mergeCell ref="N83:O83"/>
    <mergeCell ref="P83:R83"/>
    <mergeCell ref="A82:C82"/>
    <mergeCell ref="D82:F82"/>
    <mergeCell ref="H82:J82"/>
    <mergeCell ref="L82:M82"/>
    <mergeCell ref="S78:U78"/>
    <mergeCell ref="V78:X78"/>
    <mergeCell ref="AB78:AC78"/>
    <mergeCell ref="A79:C79"/>
    <mergeCell ref="D79:F79"/>
    <mergeCell ref="H79:J79"/>
    <mergeCell ref="L79:M79"/>
    <mergeCell ref="N79:O79"/>
    <mergeCell ref="P79:R79"/>
    <mergeCell ref="S79:U79"/>
    <mergeCell ref="S77:U77"/>
    <mergeCell ref="V77:X77"/>
    <mergeCell ref="Y77:AA81"/>
    <mergeCell ref="AB77:AC77"/>
    <mergeCell ref="A78:C78"/>
    <mergeCell ref="D78:F78"/>
    <mergeCell ref="H78:J78"/>
    <mergeCell ref="L78:M78"/>
    <mergeCell ref="N78:O78"/>
    <mergeCell ref="P78:R78"/>
    <mergeCell ref="AB80:AC80"/>
    <mergeCell ref="A81:C81"/>
    <mergeCell ref="D81:F81"/>
    <mergeCell ref="H81:J81"/>
    <mergeCell ref="L81:M81"/>
    <mergeCell ref="N81:O81"/>
    <mergeCell ref="P81:R81"/>
    <mergeCell ref="S81:U81"/>
    <mergeCell ref="V81:X81"/>
    <mergeCell ref="AB81:AC81"/>
    <mergeCell ref="V79:X79"/>
    <mergeCell ref="AB79:AC79"/>
    <mergeCell ref="S76:U76"/>
    <mergeCell ref="V76:X76"/>
    <mergeCell ref="Y76:AA76"/>
    <mergeCell ref="AB76:AC76"/>
    <mergeCell ref="A77:C77"/>
    <mergeCell ref="D77:F77"/>
    <mergeCell ref="H77:J77"/>
    <mergeCell ref="L77:M77"/>
    <mergeCell ref="N77:O77"/>
    <mergeCell ref="P77:R77"/>
    <mergeCell ref="S75:U75"/>
    <mergeCell ref="V75:X75"/>
    <mergeCell ref="Y75:AA75"/>
    <mergeCell ref="AB75:AC75"/>
    <mergeCell ref="A76:C76"/>
    <mergeCell ref="D76:F76"/>
    <mergeCell ref="H76:J76"/>
    <mergeCell ref="L76:M76"/>
    <mergeCell ref="N76:O76"/>
    <mergeCell ref="P76:R76"/>
    <mergeCell ref="S74:U74"/>
    <mergeCell ref="V74:X74"/>
    <mergeCell ref="Y74:AA74"/>
    <mergeCell ref="AB74:AC74"/>
    <mergeCell ref="A75:C75"/>
    <mergeCell ref="D75:F75"/>
    <mergeCell ref="H75:J75"/>
    <mergeCell ref="L75:M75"/>
    <mergeCell ref="N75:O75"/>
    <mergeCell ref="P75:R75"/>
    <mergeCell ref="S73:U73"/>
    <mergeCell ref="V73:X73"/>
    <mergeCell ref="Y73:AA73"/>
    <mergeCell ref="AB73:AC73"/>
    <mergeCell ref="A74:C74"/>
    <mergeCell ref="D74:F74"/>
    <mergeCell ref="H74:J74"/>
    <mergeCell ref="L74:M74"/>
    <mergeCell ref="N74:O74"/>
    <mergeCell ref="P74:R74"/>
    <mergeCell ref="S72:U72"/>
    <mergeCell ref="V72:X72"/>
    <mergeCell ref="Y72:AA72"/>
    <mergeCell ref="AB72:AC72"/>
    <mergeCell ref="A73:C73"/>
    <mergeCell ref="D73:F73"/>
    <mergeCell ref="H73:J73"/>
    <mergeCell ref="L73:M73"/>
    <mergeCell ref="N73:O73"/>
    <mergeCell ref="P73:R73"/>
    <mergeCell ref="S71:U71"/>
    <mergeCell ref="V71:X71"/>
    <mergeCell ref="Y71:AA71"/>
    <mergeCell ref="AB71:AC71"/>
    <mergeCell ref="A72:C72"/>
    <mergeCell ref="D72:F72"/>
    <mergeCell ref="H72:J72"/>
    <mergeCell ref="L72:M72"/>
    <mergeCell ref="N72:O72"/>
    <mergeCell ref="P72:R72"/>
    <mergeCell ref="S70:U70"/>
    <mergeCell ref="V70:X70"/>
    <mergeCell ref="Y70:AA70"/>
    <mergeCell ref="AB70:AC70"/>
    <mergeCell ref="A71:C71"/>
    <mergeCell ref="D71:F71"/>
    <mergeCell ref="H71:J71"/>
    <mergeCell ref="L71:M71"/>
    <mergeCell ref="N71:O71"/>
    <mergeCell ref="P71:R71"/>
    <mergeCell ref="S69:U69"/>
    <mergeCell ref="V69:X69"/>
    <mergeCell ref="Y69:AA69"/>
    <mergeCell ref="AB69:AC69"/>
    <mergeCell ref="A70:C70"/>
    <mergeCell ref="D70:F70"/>
    <mergeCell ref="H70:J70"/>
    <mergeCell ref="L70:M70"/>
    <mergeCell ref="N70:O70"/>
    <mergeCell ref="P70:R70"/>
    <mergeCell ref="S68:U68"/>
    <mergeCell ref="V68:X68"/>
    <mergeCell ref="Y68:AA68"/>
    <mergeCell ref="AB68:AC68"/>
    <mergeCell ref="A69:C69"/>
    <mergeCell ref="D69:F69"/>
    <mergeCell ref="H69:J69"/>
    <mergeCell ref="L69:M69"/>
    <mergeCell ref="N69:O69"/>
    <mergeCell ref="P69:R69"/>
    <mergeCell ref="S67:U67"/>
    <mergeCell ref="V67:X67"/>
    <mergeCell ref="Y67:AA67"/>
    <mergeCell ref="AB67:AC67"/>
    <mergeCell ref="A68:C68"/>
    <mergeCell ref="D68:F68"/>
    <mergeCell ref="H68:J68"/>
    <mergeCell ref="L68:M68"/>
    <mergeCell ref="N68:O68"/>
    <mergeCell ref="P68:R68"/>
    <mergeCell ref="A67:C67"/>
    <mergeCell ref="D67:F67"/>
    <mergeCell ref="H67:J67"/>
    <mergeCell ref="L67:M67"/>
    <mergeCell ref="N67:O67"/>
    <mergeCell ref="P67:R67"/>
    <mergeCell ref="A66:C66"/>
    <mergeCell ref="D66:F66"/>
    <mergeCell ref="H66:J66"/>
    <mergeCell ref="L66:M66"/>
    <mergeCell ref="N66:O66"/>
    <mergeCell ref="P66:R66"/>
    <mergeCell ref="AB64:AC64"/>
    <mergeCell ref="A65:C65"/>
    <mergeCell ref="D65:F65"/>
    <mergeCell ref="H65:J65"/>
    <mergeCell ref="L65:M65"/>
    <mergeCell ref="N65:O65"/>
    <mergeCell ref="P65:R65"/>
    <mergeCell ref="S65:U65"/>
    <mergeCell ref="V65:X65"/>
    <mergeCell ref="AB65:AC65"/>
    <mergeCell ref="N64:O64"/>
    <mergeCell ref="P64:R64"/>
    <mergeCell ref="S64:U64"/>
    <mergeCell ref="V64:X64"/>
    <mergeCell ref="S62:U62"/>
    <mergeCell ref="V62:X62"/>
    <mergeCell ref="AB62:AC62"/>
    <mergeCell ref="A63:C63"/>
    <mergeCell ref="D63:F63"/>
    <mergeCell ref="H63:J63"/>
    <mergeCell ref="L63:M63"/>
    <mergeCell ref="N63:O63"/>
    <mergeCell ref="P63:R63"/>
    <mergeCell ref="S63:U63"/>
    <mergeCell ref="S66:U66"/>
    <mergeCell ref="V66:X66"/>
    <mergeCell ref="Y66:AA66"/>
    <mergeCell ref="AB66:AC66"/>
    <mergeCell ref="V61:X61"/>
    <mergeCell ref="Y61:Y64"/>
    <mergeCell ref="Z61:AA65"/>
    <mergeCell ref="AB61:AC61"/>
    <mergeCell ref="A62:C62"/>
    <mergeCell ref="D62:F62"/>
    <mergeCell ref="H62:J62"/>
    <mergeCell ref="L62:M62"/>
    <mergeCell ref="N62:O62"/>
    <mergeCell ref="P62:R62"/>
    <mergeCell ref="S60:U60"/>
    <mergeCell ref="V60:X60"/>
    <mergeCell ref="AB60:AC60"/>
    <mergeCell ref="A61:C61"/>
    <mergeCell ref="D61:F61"/>
    <mergeCell ref="H61:J61"/>
    <mergeCell ref="L61:M61"/>
    <mergeCell ref="N61:O61"/>
    <mergeCell ref="P61:R61"/>
    <mergeCell ref="S61:U61"/>
    <mergeCell ref="A60:C60"/>
    <mergeCell ref="D60:F60"/>
    <mergeCell ref="H60:J60"/>
    <mergeCell ref="L60:M60"/>
    <mergeCell ref="N60:O60"/>
    <mergeCell ref="P60:R60"/>
    <mergeCell ref="V63:X63"/>
    <mergeCell ref="AB63:AC63"/>
    <mergeCell ref="A64:C64"/>
    <mergeCell ref="D64:F64"/>
    <mergeCell ref="H64:J64"/>
    <mergeCell ref="L64:M64"/>
    <mergeCell ref="AB58:AC58"/>
    <mergeCell ref="A59:C59"/>
    <mergeCell ref="D59:F59"/>
    <mergeCell ref="H59:J59"/>
    <mergeCell ref="L59:M59"/>
    <mergeCell ref="N59:O59"/>
    <mergeCell ref="P59:R59"/>
    <mergeCell ref="S59:U59"/>
    <mergeCell ref="V59:X59"/>
    <mergeCell ref="AB59:AC59"/>
    <mergeCell ref="AB57:AC57"/>
    <mergeCell ref="A58:C58"/>
    <mergeCell ref="D58:F58"/>
    <mergeCell ref="H58:J58"/>
    <mergeCell ref="L58:M58"/>
    <mergeCell ref="N58:O58"/>
    <mergeCell ref="P58:R58"/>
    <mergeCell ref="S58:U58"/>
    <mergeCell ref="V58:X58"/>
    <mergeCell ref="Y58:AA60"/>
    <mergeCell ref="AB56:AC56"/>
    <mergeCell ref="A57:C57"/>
    <mergeCell ref="D57:F57"/>
    <mergeCell ref="H57:J57"/>
    <mergeCell ref="L57:M57"/>
    <mergeCell ref="N57:O57"/>
    <mergeCell ref="P57:R57"/>
    <mergeCell ref="S57:U57"/>
    <mergeCell ref="V57:X57"/>
    <mergeCell ref="Y57:AA57"/>
    <mergeCell ref="AB55:AC55"/>
    <mergeCell ref="A56:C56"/>
    <mergeCell ref="D56:F56"/>
    <mergeCell ref="H56:J56"/>
    <mergeCell ref="L56:M56"/>
    <mergeCell ref="N56:O56"/>
    <mergeCell ref="P56:R56"/>
    <mergeCell ref="S56:U56"/>
    <mergeCell ref="V56:X56"/>
    <mergeCell ref="Y56:AA56"/>
    <mergeCell ref="AB53:AC53"/>
    <mergeCell ref="AB54:AC54"/>
    <mergeCell ref="A55:C55"/>
    <mergeCell ref="D55:K55"/>
    <mergeCell ref="L55:M55"/>
    <mergeCell ref="N55:O55"/>
    <mergeCell ref="P55:R55"/>
    <mergeCell ref="S55:U55"/>
    <mergeCell ref="V55:X55"/>
    <mergeCell ref="Y55:AA55"/>
    <mergeCell ref="L53:M54"/>
    <mergeCell ref="N53:O54"/>
    <mergeCell ref="P53:R54"/>
    <mergeCell ref="S53:U54"/>
    <mergeCell ref="V53:X54"/>
    <mergeCell ref="Z53:AA54"/>
    <mergeCell ref="P52:R52"/>
    <mergeCell ref="S52:U52"/>
    <mergeCell ref="V52:X52"/>
    <mergeCell ref="Y52:AA52"/>
    <mergeCell ref="AB52:AC52"/>
    <mergeCell ref="A53:C54"/>
    <mergeCell ref="D53:F54"/>
    <mergeCell ref="G53:G54"/>
    <mergeCell ref="H53:J54"/>
    <mergeCell ref="K53:K54"/>
    <mergeCell ref="P51:R51"/>
    <mergeCell ref="S51:U51"/>
    <mergeCell ref="V51:X51"/>
    <mergeCell ref="Y51:AA51"/>
    <mergeCell ref="AB51:AC51"/>
    <mergeCell ref="A52:C52"/>
    <mergeCell ref="D52:F52"/>
    <mergeCell ref="H52:J52"/>
    <mergeCell ref="L52:M52"/>
    <mergeCell ref="N52:O52"/>
    <mergeCell ref="P50:R50"/>
    <mergeCell ref="S50:U50"/>
    <mergeCell ref="V50:X50"/>
    <mergeCell ref="Y50:AA50"/>
    <mergeCell ref="AB50:AC50"/>
    <mergeCell ref="A51:C51"/>
    <mergeCell ref="D51:F51"/>
    <mergeCell ref="H51:J51"/>
    <mergeCell ref="L51:M51"/>
    <mergeCell ref="N51:O51"/>
    <mergeCell ref="P49:R49"/>
    <mergeCell ref="S49:U49"/>
    <mergeCell ref="V49:X49"/>
    <mergeCell ref="Y49:AA49"/>
    <mergeCell ref="AB49:AC49"/>
    <mergeCell ref="A50:C50"/>
    <mergeCell ref="D50:F50"/>
    <mergeCell ref="H50:J50"/>
    <mergeCell ref="L50:M50"/>
    <mergeCell ref="N50:O50"/>
    <mergeCell ref="P48:R48"/>
    <mergeCell ref="S48:U48"/>
    <mergeCell ref="V48:X48"/>
    <mergeCell ref="Y48:AA48"/>
    <mergeCell ref="AB48:AC48"/>
    <mergeCell ref="A49:C49"/>
    <mergeCell ref="D49:F49"/>
    <mergeCell ref="H49:J49"/>
    <mergeCell ref="L49:M49"/>
    <mergeCell ref="N49:O49"/>
    <mergeCell ref="P47:R47"/>
    <mergeCell ref="S47:U47"/>
    <mergeCell ref="V47:X47"/>
    <mergeCell ref="Y47:AA47"/>
    <mergeCell ref="AB47:AC47"/>
    <mergeCell ref="A48:C48"/>
    <mergeCell ref="D48:F48"/>
    <mergeCell ref="H48:J48"/>
    <mergeCell ref="L48:M48"/>
    <mergeCell ref="N48:O48"/>
    <mergeCell ref="P46:R46"/>
    <mergeCell ref="S46:U46"/>
    <mergeCell ref="V46:X46"/>
    <mergeCell ref="Y46:AA46"/>
    <mergeCell ref="AB46:AC46"/>
    <mergeCell ref="A47:C47"/>
    <mergeCell ref="D47:F47"/>
    <mergeCell ref="H47:J47"/>
    <mergeCell ref="L47:M47"/>
    <mergeCell ref="N47:O47"/>
    <mergeCell ref="P45:R45"/>
    <mergeCell ref="S45:U45"/>
    <mergeCell ref="V45:X45"/>
    <mergeCell ref="Y45:AA45"/>
    <mergeCell ref="AB45:AC45"/>
    <mergeCell ref="A46:C46"/>
    <mergeCell ref="D46:F46"/>
    <mergeCell ref="H46:J46"/>
    <mergeCell ref="L46:M46"/>
    <mergeCell ref="N46:O46"/>
    <mergeCell ref="P44:R44"/>
    <mergeCell ref="S44:U44"/>
    <mergeCell ref="V44:X44"/>
    <mergeCell ref="Y44:AA44"/>
    <mergeCell ref="AB44:AC44"/>
    <mergeCell ref="A45:C45"/>
    <mergeCell ref="D45:F45"/>
    <mergeCell ref="H45:J45"/>
    <mergeCell ref="L45:M45"/>
    <mergeCell ref="N45:O45"/>
    <mergeCell ref="P43:R43"/>
    <mergeCell ref="S43:U43"/>
    <mergeCell ref="V43:X43"/>
    <mergeCell ref="Y43:AA43"/>
    <mergeCell ref="AB43:AC43"/>
    <mergeCell ref="A44:C44"/>
    <mergeCell ref="D44:F44"/>
    <mergeCell ref="H44:J44"/>
    <mergeCell ref="L44:M44"/>
    <mergeCell ref="N44:O44"/>
    <mergeCell ref="P42:R42"/>
    <mergeCell ref="S42:U42"/>
    <mergeCell ref="V42:X42"/>
    <mergeCell ref="Y42:AA42"/>
    <mergeCell ref="AB42:AC42"/>
    <mergeCell ref="A43:C43"/>
    <mergeCell ref="D43:F43"/>
    <mergeCell ref="H43:J43"/>
    <mergeCell ref="L43:M43"/>
    <mergeCell ref="N43:O43"/>
    <mergeCell ref="S40:U41"/>
    <mergeCell ref="V40:X41"/>
    <mergeCell ref="Z40:AA41"/>
    <mergeCell ref="AB40:AC40"/>
    <mergeCell ref="AB41:AC41"/>
    <mergeCell ref="A42:C42"/>
    <mergeCell ref="D42:F42"/>
    <mergeCell ref="H42:J42"/>
    <mergeCell ref="L42:M42"/>
    <mergeCell ref="N42:O42"/>
    <mergeCell ref="Y39:AA39"/>
    <mergeCell ref="AB39:AC39"/>
    <mergeCell ref="A40:C41"/>
    <mergeCell ref="D40:F41"/>
    <mergeCell ref="G40:G41"/>
    <mergeCell ref="H40:J41"/>
    <mergeCell ref="K40:K41"/>
    <mergeCell ref="L40:M41"/>
    <mergeCell ref="N40:O41"/>
    <mergeCell ref="P40:R41"/>
    <mergeCell ref="Y38:AA38"/>
    <mergeCell ref="AB38:AC38"/>
    <mergeCell ref="A39:C39"/>
    <mergeCell ref="D39:F39"/>
    <mergeCell ref="H39:J39"/>
    <mergeCell ref="L39:M39"/>
    <mergeCell ref="N39:O39"/>
    <mergeCell ref="P39:R39"/>
    <mergeCell ref="S39:U39"/>
    <mergeCell ref="V39:X39"/>
    <mergeCell ref="Y37:AA37"/>
    <mergeCell ref="AB37:AC37"/>
    <mergeCell ref="A38:C38"/>
    <mergeCell ref="D38:F38"/>
    <mergeCell ref="H38:J38"/>
    <mergeCell ref="L38:M38"/>
    <mergeCell ref="N38:O38"/>
    <mergeCell ref="P38:R38"/>
    <mergeCell ref="S38:U38"/>
    <mergeCell ref="V38:X38"/>
    <mergeCell ref="Y36:AA36"/>
    <mergeCell ref="AB36:AC36"/>
    <mergeCell ref="A37:C37"/>
    <mergeCell ref="D37:F37"/>
    <mergeCell ref="H37:J37"/>
    <mergeCell ref="L37:M37"/>
    <mergeCell ref="N37:O37"/>
    <mergeCell ref="P37:R37"/>
    <mergeCell ref="S37:U37"/>
    <mergeCell ref="V37:X37"/>
    <mergeCell ref="Y35:AA35"/>
    <mergeCell ref="AB35:AC35"/>
    <mergeCell ref="A36:C36"/>
    <mergeCell ref="D36:F36"/>
    <mergeCell ref="H36:J36"/>
    <mergeCell ref="L36:M36"/>
    <mergeCell ref="N36:O36"/>
    <mergeCell ref="P36:R36"/>
    <mergeCell ref="S36:U36"/>
    <mergeCell ref="V36:X36"/>
    <mergeCell ref="Y34:AA34"/>
    <mergeCell ref="AB34:AC34"/>
    <mergeCell ref="A35:C35"/>
    <mergeCell ref="D35:F35"/>
    <mergeCell ref="H35:J35"/>
    <mergeCell ref="L35:M35"/>
    <mergeCell ref="N35:O35"/>
    <mergeCell ref="P35:R35"/>
    <mergeCell ref="S35:U35"/>
    <mergeCell ref="V35:X35"/>
    <mergeCell ref="Y33:AA33"/>
    <mergeCell ref="AB33:AC33"/>
    <mergeCell ref="A34:C34"/>
    <mergeCell ref="D34:F34"/>
    <mergeCell ref="H34:J34"/>
    <mergeCell ref="L34:M34"/>
    <mergeCell ref="N34:O34"/>
    <mergeCell ref="P34:R34"/>
    <mergeCell ref="S34:U34"/>
    <mergeCell ref="V34:X34"/>
    <mergeCell ref="A31:AR31"/>
    <mergeCell ref="A32:AC32"/>
    <mergeCell ref="A33:C33"/>
    <mergeCell ref="D33:F33"/>
    <mergeCell ref="H33:J33"/>
    <mergeCell ref="L33:M33"/>
    <mergeCell ref="N33:O33"/>
    <mergeCell ref="P33:R33"/>
    <mergeCell ref="S33:U33"/>
    <mergeCell ref="V33:X33"/>
    <mergeCell ref="T30:V30"/>
    <mergeCell ref="W30:AB30"/>
    <mergeCell ref="AC30:AF30"/>
    <mergeCell ref="AG30:AH30"/>
    <mergeCell ref="AN30:AO30"/>
    <mergeCell ref="AQ30:AR30"/>
    <mergeCell ref="W29:AB29"/>
    <mergeCell ref="AC29:AF29"/>
    <mergeCell ref="AG29:AH29"/>
    <mergeCell ref="AN29:AO29"/>
    <mergeCell ref="AQ29:AR29"/>
    <mergeCell ref="B30:H30"/>
    <mergeCell ref="I30:K30"/>
    <mergeCell ref="L30:N30"/>
    <mergeCell ref="O30:Q30"/>
    <mergeCell ref="R30:S30"/>
    <mergeCell ref="B29:H29"/>
    <mergeCell ref="I29:K29"/>
    <mergeCell ref="L29:N29"/>
    <mergeCell ref="O29:Q29"/>
    <mergeCell ref="R29:S29"/>
    <mergeCell ref="T29:V29"/>
    <mergeCell ref="T28:V28"/>
    <mergeCell ref="W28:AB28"/>
    <mergeCell ref="AC28:AF28"/>
    <mergeCell ref="AG28:AH28"/>
    <mergeCell ref="AN28:AO28"/>
    <mergeCell ref="AQ28:AR28"/>
    <mergeCell ref="W27:AB27"/>
    <mergeCell ref="AC27:AF27"/>
    <mergeCell ref="AG27:AH27"/>
    <mergeCell ref="AN27:AO27"/>
    <mergeCell ref="AQ27:AR27"/>
    <mergeCell ref="C28:H28"/>
    <mergeCell ref="I28:K28"/>
    <mergeCell ref="L28:N28"/>
    <mergeCell ref="O28:Q28"/>
    <mergeCell ref="R28:S28"/>
    <mergeCell ref="C27:H27"/>
    <mergeCell ref="I27:K27"/>
    <mergeCell ref="L27:N27"/>
    <mergeCell ref="O27:Q27"/>
    <mergeCell ref="R27:S27"/>
    <mergeCell ref="T27:V27"/>
    <mergeCell ref="T26:V26"/>
    <mergeCell ref="W26:AB26"/>
    <mergeCell ref="AC26:AF26"/>
    <mergeCell ref="AG26:AH26"/>
    <mergeCell ref="AN26:AO26"/>
    <mergeCell ref="AQ26:AR26"/>
    <mergeCell ref="W25:AB25"/>
    <mergeCell ref="AC25:AF25"/>
    <mergeCell ref="AG25:AH25"/>
    <mergeCell ref="AN25:AO25"/>
    <mergeCell ref="AQ25:AR25"/>
    <mergeCell ref="C26:H26"/>
    <mergeCell ref="I26:K26"/>
    <mergeCell ref="L26:N26"/>
    <mergeCell ref="O26:Q26"/>
    <mergeCell ref="R26:S26"/>
    <mergeCell ref="C25:H25"/>
    <mergeCell ref="I25:K25"/>
    <mergeCell ref="L25:N25"/>
    <mergeCell ref="O25:Q25"/>
    <mergeCell ref="R25:S25"/>
    <mergeCell ref="T25:V25"/>
    <mergeCell ref="T24:V24"/>
    <mergeCell ref="W24:AB24"/>
    <mergeCell ref="AC24:AF24"/>
    <mergeCell ref="AG24:AH24"/>
    <mergeCell ref="AN24:AO24"/>
    <mergeCell ref="AQ24:AR24"/>
    <mergeCell ref="W23:AB23"/>
    <mergeCell ref="AC23:AF23"/>
    <mergeCell ref="AG23:AH23"/>
    <mergeCell ref="AN23:AO23"/>
    <mergeCell ref="AQ23:AR23"/>
    <mergeCell ref="C24:H24"/>
    <mergeCell ref="I24:K24"/>
    <mergeCell ref="L24:N24"/>
    <mergeCell ref="O24:Q24"/>
    <mergeCell ref="R24:S24"/>
    <mergeCell ref="C23:H23"/>
    <mergeCell ref="I23:K23"/>
    <mergeCell ref="L23:N23"/>
    <mergeCell ref="O23:Q23"/>
    <mergeCell ref="R23:S23"/>
    <mergeCell ref="T23:V23"/>
    <mergeCell ref="T22:V22"/>
    <mergeCell ref="W22:AB22"/>
    <mergeCell ref="AC22:AF22"/>
    <mergeCell ref="AG22:AH22"/>
    <mergeCell ref="AN22:AO22"/>
    <mergeCell ref="AQ22:AR22"/>
    <mergeCell ref="W21:AB21"/>
    <mergeCell ref="AC21:AF21"/>
    <mergeCell ref="AG21:AH21"/>
    <mergeCell ref="AN21:AO21"/>
    <mergeCell ref="AQ21:AR21"/>
    <mergeCell ref="C22:H22"/>
    <mergeCell ref="I22:K22"/>
    <mergeCell ref="L22:N22"/>
    <mergeCell ref="O22:Q22"/>
    <mergeCell ref="R22:S22"/>
    <mergeCell ref="B21:H21"/>
    <mergeCell ref="I21:K21"/>
    <mergeCell ref="L21:N21"/>
    <mergeCell ref="O21:Q21"/>
    <mergeCell ref="R21:S21"/>
    <mergeCell ref="T21:V21"/>
    <mergeCell ref="T20:V20"/>
    <mergeCell ref="W20:AB20"/>
    <mergeCell ref="AC20:AF20"/>
    <mergeCell ref="AG20:AH20"/>
    <mergeCell ref="AN20:AO20"/>
    <mergeCell ref="AQ20:AR20"/>
    <mergeCell ref="W19:AB19"/>
    <mergeCell ref="AC19:AF19"/>
    <mergeCell ref="AG19:AH19"/>
    <mergeCell ref="AN19:AO19"/>
    <mergeCell ref="AQ19:AR19"/>
    <mergeCell ref="C20:H20"/>
    <mergeCell ref="I20:K20"/>
    <mergeCell ref="L20:N20"/>
    <mergeCell ref="O20:Q20"/>
    <mergeCell ref="R20:S20"/>
    <mergeCell ref="C19:H19"/>
    <mergeCell ref="I19:K19"/>
    <mergeCell ref="L19:N19"/>
    <mergeCell ref="O19:Q19"/>
    <mergeCell ref="R19:S19"/>
    <mergeCell ref="T19:V19"/>
    <mergeCell ref="T18:V18"/>
    <mergeCell ref="W18:AB18"/>
    <mergeCell ref="AC18:AF18"/>
    <mergeCell ref="AG18:AH18"/>
    <mergeCell ref="AN18:AO18"/>
    <mergeCell ref="AQ18:AR18"/>
    <mergeCell ref="W17:AB17"/>
    <mergeCell ref="AC17:AF17"/>
    <mergeCell ref="AG17:AH17"/>
    <mergeCell ref="AN17:AO17"/>
    <mergeCell ref="AQ17:AR17"/>
    <mergeCell ref="C18:H18"/>
    <mergeCell ref="I18:K18"/>
    <mergeCell ref="L18:N18"/>
    <mergeCell ref="O18:Q18"/>
    <mergeCell ref="R18:S18"/>
    <mergeCell ref="C17:H17"/>
    <mergeCell ref="I17:K17"/>
    <mergeCell ref="L17:N17"/>
    <mergeCell ref="O17:Q17"/>
    <mergeCell ref="R17:S17"/>
    <mergeCell ref="T17:V17"/>
    <mergeCell ref="T16:V16"/>
    <mergeCell ref="W16:AB16"/>
    <mergeCell ref="AC16:AF16"/>
    <mergeCell ref="AG16:AH16"/>
    <mergeCell ref="AN16:AO16"/>
    <mergeCell ref="AQ16:AR16"/>
    <mergeCell ref="W15:AB15"/>
    <mergeCell ref="AC15:AF15"/>
    <mergeCell ref="AG15:AH15"/>
    <mergeCell ref="AN15:AO15"/>
    <mergeCell ref="AQ15:AR15"/>
    <mergeCell ref="C16:H16"/>
    <mergeCell ref="I16:K16"/>
    <mergeCell ref="L16:N16"/>
    <mergeCell ref="O16:Q16"/>
    <mergeCell ref="R16:S16"/>
    <mergeCell ref="C15:H15"/>
    <mergeCell ref="I15:K15"/>
    <mergeCell ref="L15:N15"/>
    <mergeCell ref="O15:Q15"/>
    <mergeCell ref="R15:S15"/>
    <mergeCell ref="T15:V15"/>
    <mergeCell ref="T14:V14"/>
    <mergeCell ref="W14:AB14"/>
    <mergeCell ref="AC14:AF14"/>
    <mergeCell ref="AG14:AH14"/>
    <mergeCell ref="AN14:AO14"/>
    <mergeCell ref="AQ14:AR14"/>
    <mergeCell ref="W13:AB13"/>
    <mergeCell ref="AC13:AF13"/>
    <mergeCell ref="AG13:AH13"/>
    <mergeCell ref="AN13:AO13"/>
    <mergeCell ref="AQ13:AR13"/>
    <mergeCell ref="C14:H14"/>
    <mergeCell ref="I14:K14"/>
    <mergeCell ref="L14:N14"/>
    <mergeCell ref="O14:Q14"/>
    <mergeCell ref="R14:S14"/>
    <mergeCell ref="C13:H13"/>
    <mergeCell ref="I13:K13"/>
    <mergeCell ref="L13:N13"/>
    <mergeCell ref="O13:Q13"/>
    <mergeCell ref="R13:S13"/>
    <mergeCell ref="T13:V13"/>
    <mergeCell ref="T12:V12"/>
    <mergeCell ref="W12:AB12"/>
    <mergeCell ref="AC12:AF12"/>
    <mergeCell ref="AG12:AH12"/>
    <mergeCell ref="AN12:AO12"/>
    <mergeCell ref="AQ12:AR12"/>
    <mergeCell ref="W11:AB11"/>
    <mergeCell ref="AC11:AF11"/>
    <mergeCell ref="AG11:AH11"/>
    <mergeCell ref="AN11:AO11"/>
    <mergeCell ref="AQ11:AR11"/>
    <mergeCell ref="B12:H12"/>
    <mergeCell ref="I12:K12"/>
    <mergeCell ref="L12:N12"/>
    <mergeCell ref="O12:Q12"/>
    <mergeCell ref="R12:S12"/>
    <mergeCell ref="C11:H11"/>
    <mergeCell ref="I11:K11"/>
    <mergeCell ref="L11:N11"/>
    <mergeCell ref="O11:Q11"/>
    <mergeCell ref="R11:S11"/>
    <mergeCell ref="T11:V11"/>
    <mergeCell ref="T10:V10"/>
    <mergeCell ref="W10:AB10"/>
    <mergeCell ref="AC10:AF10"/>
    <mergeCell ref="AG10:AH10"/>
    <mergeCell ref="AN10:AO10"/>
    <mergeCell ref="AQ10:AR10"/>
    <mergeCell ref="W9:AB9"/>
    <mergeCell ref="AC9:AF9"/>
    <mergeCell ref="AG9:AH9"/>
    <mergeCell ref="AN9:AO9"/>
    <mergeCell ref="AQ9:AR9"/>
    <mergeCell ref="C10:H10"/>
    <mergeCell ref="I10:K10"/>
    <mergeCell ref="L10:N10"/>
    <mergeCell ref="O10:Q10"/>
    <mergeCell ref="R10:S10"/>
    <mergeCell ref="C9:H9"/>
    <mergeCell ref="I9:K9"/>
    <mergeCell ref="L9:N9"/>
    <mergeCell ref="O9:Q9"/>
    <mergeCell ref="R9:S9"/>
    <mergeCell ref="T9:V9"/>
    <mergeCell ref="T8:V8"/>
    <mergeCell ref="W8:AB8"/>
    <mergeCell ref="AC8:AF8"/>
    <mergeCell ref="AG8:AH8"/>
    <mergeCell ref="AN8:AO8"/>
    <mergeCell ref="AQ8:AR8"/>
    <mergeCell ref="W7:AB7"/>
    <mergeCell ref="AC7:AF7"/>
    <mergeCell ref="AG7:AH7"/>
    <mergeCell ref="AN7:AO7"/>
    <mergeCell ref="AQ7:AR7"/>
    <mergeCell ref="C8:H8"/>
    <mergeCell ref="I8:K8"/>
    <mergeCell ref="L8:N8"/>
    <mergeCell ref="O8:Q8"/>
    <mergeCell ref="R8:S8"/>
    <mergeCell ref="C7:H7"/>
    <mergeCell ref="I7:K7"/>
    <mergeCell ref="L7:N7"/>
    <mergeCell ref="O7:Q7"/>
    <mergeCell ref="R7:S7"/>
    <mergeCell ref="T7:V7"/>
    <mergeCell ref="T6:V6"/>
    <mergeCell ref="W6:AB6"/>
    <mergeCell ref="AC6:AF6"/>
    <mergeCell ref="AG6:AH6"/>
    <mergeCell ref="AN6:AO6"/>
    <mergeCell ref="AQ6:AR6"/>
    <mergeCell ref="W5:AB5"/>
    <mergeCell ref="AC5:AF5"/>
    <mergeCell ref="AG5:AH5"/>
    <mergeCell ref="AN5:AO5"/>
    <mergeCell ref="AQ5:AR5"/>
    <mergeCell ref="C6:H6"/>
    <mergeCell ref="I6:K6"/>
    <mergeCell ref="L6:N6"/>
    <mergeCell ref="O6:Q6"/>
    <mergeCell ref="R6:S6"/>
    <mergeCell ref="AC4:AF4"/>
    <mergeCell ref="AG4:AH4"/>
    <mergeCell ref="AN4:AO4"/>
    <mergeCell ref="AQ4:AR4"/>
    <mergeCell ref="C5:H5"/>
    <mergeCell ref="I5:K5"/>
    <mergeCell ref="L5:N5"/>
    <mergeCell ref="O5:Q5"/>
    <mergeCell ref="R5:S5"/>
    <mergeCell ref="T5:V5"/>
    <mergeCell ref="AC3:AH3"/>
    <mergeCell ref="AN3:AO3"/>
    <mergeCell ref="AQ3:AR3"/>
    <mergeCell ref="C4:H4"/>
    <mergeCell ref="I4:K4"/>
    <mergeCell ref="L4:N4"/>
    <mergeCell ref="O4:Q4"/>
    <mergeCell ref="R4:S4"/>
    <mergeCell ref="T4:V4"/>
    <mergeCell ref="W4:AB4"/>
    <mergeCell ref="B3:H3"/>
    <mergeCell ref="I3:K3"/>
    <mergeCell ref="L3:Q3"/>
    <mergeCell ref="R3:S3"/>
    <mergeCell ref="T3:V3"/>
    <mergeCell ref="W3:AB3"/>
    <mergeCell ref="A1:D1"/>
    <mergeCell ref="E1:AR1"/>
    <mergeCell ref="W2:AB2"/>
    <mergeCell ref="AD2:AE2"/>
    <mergeCell ref="AG2:AH2"/>
    <mergeCell ref="AN2:AO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31189f8-a51b-453f-9f0c-3a0b3b65b12f">HNYXMCCMVK3K-464-1086</_dlc_DocId>
    <_dlc_DocIdUrl xmlns="431189f8-a51b-453f-9f0c-3a0b3b65b12f">
      <Url>https://sac.edu/President/AcademicSenate/_layouts/15/DocIdRedir.aspx?ID=HNYXMCCMVK3K-464-1086</Url>
      <Description>HNYXMCCMVK3K-464-1086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8A9741AC48E46AEE4941DE1E12C0F" ma:contentTypeVersion="2" ma:contentTypeDescription="Create a new document." ma:contentTypeScope="" ma:versionID="64770a9ad993aec554518785b51db2e6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xmlns:ns3="6f609ce8-7218-4c60-b337-266ea7b1fd45" targetNamespace="http://schemas.microsoft.com/office/2006/metadata/properties" ma:root="true" ma:fieldsID="1dd063ee8e164e8fcdf0fbf71a193719" ns1:_="" ns2:_="" ns3:_="">
    <xsd:import namespace="http://schemas.microsoft.com/sharepoint/v3"/>
    <xsd:import namespace="431189f8-a51b-453f-9f0c-3a0b3b65b12f"/>
    <xsd:import namespace="6f609ce8-7218-4c60-b337-266ea7b1fd4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09ce8-7218-4c60-b337-266ea7b1fd4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432F74F-5244-4375-990A-C5402F42E756}"/>
</file>

<file path=customXml/itemProps2.xml><?xml version="1.0" encoding="utf-8"?>
<ds:datastoreItem xmlns:ds="http://schemas.openxmlformats.org/officeDocument/2006/customXml" ds:itemID="{F5034AF4-A37F-413E-90C9-8543B854CD34}"/>
</file>

<file path=customXml/itemProps3.xml><?xml version="1.0" encoding="utf-8"?>
<ds:datastoreItem xmlns:ds="http://schemas.openxmlformats.org/officeDocument/2006/customXml" ds:itemID="{9E35A486-CD0A-477F-B198-C51A39AF0CEC}"/>
</file>

<file path=customXml/itemProps4.xml><?xml version="1.0" encoding="utf-8"?>
<ds:datastoreItem xmlns:ds="http://schemas.openxmlformats.org/officeDocument/2006/customXml" ds:itemID="{4580AD1F-3C3F-414F-8C55-332F49EEDC17}"/>
</file>

<file path=docMetadata/LabelInfo.xml><?xml version="1.0" encoding="utf-8"?>
<clbl:labelList xmlns:clbl="http://schemas.microsoft.com/office/2020/mipLabelMetadata">
  <clbl:label id="{a8040095-716d-4e49-b783-b5f746eea8b3}" enabled="0" method="" siteId="{a8040095-716d-4e49-b783-b5f746eea8b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October Annual Inflation Creeps Up | SSC</dc:title>
  <dc:subject/>
  <dc:creator>JHTS</dc:creator>
  <cp:keywords/>
  <dc:description/>
  <cp:lastModifiedBy>Barrios, Andrew</cp:lastModifiedBy>
  <cp:revision/>
  <dcterms:created xsi:type="dcterms:W3CDTF">2025-02-05T18:51:37Z</dcterms:created>
  <dcterms:modified xsi:type="dcterms:W3CDTF">2025-02-11T23:23:49Z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2024-12-13T00:00:00Z</vt:filetime>
  </property>
  <property fmtid="{D5CDD505-2E9C-101B-9397-08002B2CF9AE}" pid="3" name="Creator">
    <vt:lpwstr>Mozilla/5.0 (Windows NT 10.0; Win64; x64) AppleWebKit/537.36 (KHTML, like Gecko) Chrome/131.0.0.0 Safari/537.36</vt:lpwstr>
  </property>
  <property fmtid="{D5CDD505-2E9C-101B-9397-08002B2CF9AE}" pid="4" name="LastSaved">
    <vt:filetime>2025-02-05T00:00:00Z</vt:filetime>
  </property>
  <property fmtid="{D5CDD505-2E9C-101B-9397-08002B2CF9AE}" pid="5" name="Producer">
    <vt:lpwstr>Skia/PDF m131</vt:lpwstr>
  </property>
  <property fmtid="{D5CDD505-2E9C-101B-9397-08002B2CF9AE}" pid="6" name="ContentTypeId">
    <vt:lpwstr>0x010100D708A9741AC48E46AEE4941DE1E12C0F</vt:lpwstr>
  </property>
  <property fmtid="{D5CDD505-2E9C-101B-9397-08002B2CF9AE}" pid="7" name="MediaServiceImageTags">
    <vt:lpwstr/>
  </property>
  <property fmtid="{D5CDD505-2E9C-101B-9397-08002B2CF9AE}" pid="8" name="_dlc_DocIdItemGuid">
    <vt:lpwstr>092c7cfc-d37b-4c2e-a5b9-41f9d21a6816</vt:lpwstr>
  </property>
</Properties>
</file>